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3.-Edos. Financ. 3er. Trim-2023\Edos. Financ. 3er. Trim.-2023 (PUBLICACION)\"/>
    </mc:Choice>
  </mc:AlternateContent>
  <xr:revisionPtr revIDLastSave="0" documentId="13_ncr:1_{9F165897-C7DD-4B00-BBA9-FD3EC5D8D60A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state="hidden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K15" i="3"/>
  <c r="G78" i="5" l="1"/>
  <c r="D78" i="5"/>
</calcChain>
</file>

<file path=xl/sharedStrings.xml><?xml version="1.0" encoding="utf-8"?>
<sst xmlns="http://schemas.openxmlformats.org/spreadsheetml/2006/main" count="874" uniqueCount="665">
  <si>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</si>
  <si>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</si>
  <si>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</si>
  <si>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</si>
  <si>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</si>
  <si>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</si>
  <si>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</si>
  <si>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</si>
  <si>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</si>
  <si>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</si>
  <si>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</si>
  <si>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</si>
  <si>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</si>
  <si>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</si>
  <si>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</si>
  <si>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</si>
  <si>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</si>
  <si>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</si>
  <si>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</si>
  <si>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</si>
  <si>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</si>
  <si>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</si>
  <si>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</si>
  <si>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</si>
  <si>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</si>
  <si>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</si>
  <si>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</si>
  <si>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</si>
  <si>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</si>
  <si>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</si>
  <si>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</si>
  <si>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</si>
  <si>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</si>
  <si>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</si>
  <si>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</si>
  <si>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</si>
  <si>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</si>
  <si>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</si>
  <si>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</si>
  <si>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</si>
  <si>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</si>
  <si>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</si>
  <si>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</si>
  <si>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</si>
  <si>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</si>
  <si>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</si>
  <si>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</si>
  <si>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</si>
  <si>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</si>
  <si>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</si>
  <si>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</si>
  <si>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</si>
  <si>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</si>
  <si>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</si>
  <si>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</si>
  <si>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</si>
  <si>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</si>
  <si>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</si>
  <si>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</si>
  <si>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</si>
  <si>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</si>
  <si>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</si>
  <si>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</si>
  <si>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</si>
  <si>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</si>
  <si>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</si>
  <si>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</si>
  <si>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</si>
  <si>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</si>
  <si>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</si>
  <si>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</si>
  <si>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</si>
  <si>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</si>
  <si>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</si>
  <si>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</si>
  <si>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</si>
  <si>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</si>
  <si>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</si>
  <si>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</si>
  <si>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</si>
  <si>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</si>
  <si>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</si>
  <si>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</si>
  <si>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</si>
  <si>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</si>
  <si>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</si>
  <si>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</si>
  <si>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</si>
  <si>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</si>
  <si>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</si>
  <si>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</si>
  <si>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</si>
  <si>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</si>
  <si>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</si>
  <si>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</si>
  <si>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</si>
  <si>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</si>
  <si>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</si>
  <si>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</si>
  <si>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</si>
  <si>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</si>
  <si>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</si>
  <si>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</si>
  <si>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</si>
  <si>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</si>
  <si>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</si>
  <si>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</si>
  <si>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</si>
  <si>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</si>
  <si>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</si>
  <si>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</si>
  <si>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</si>
  <si>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</si>
  <si>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</si>
  <si>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</si>
  <si>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</si>
  <si>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</si>
  <si>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</si>
  <si>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</si>
  <si>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</si>
  <si>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</si>
  <si>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</si>
  <si>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</si>
  <si>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</si>
  <si>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</si>
  <si>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</si>
  <si>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</si>
  <si>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</si>
  <si>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</si>
  <si>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</si>
  <si>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</si>
  <si>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</si>
  <si>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</si>
  <si>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</si>
  <si>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</si>
  <si>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</si>
  <si>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</si>
  <si>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</si>
  <si>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</si>
  <si>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</si>
  <si>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</si>
  <si>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</si>
  <si>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</si>
  <si>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</si>
  <si>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</si>
  <si>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</si>
  <si>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</si>
  <si>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</si>
  <si>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</si>
  <si>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</si>
  <si>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</si>
  <si>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</si>
  <si>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</si>
  <si>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</si>
  <si>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</si>
  <si>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</si>
  <si>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</si>
  <si>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</si>
  <si>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</si>
  <si>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</si>
  <si>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</si>
  <si>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</si>
  <si>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</si>
  <si>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</si>
  <si>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</si>
  <si>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</si>
  <si>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</si>
  <si>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</si>
  <si>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</si>
  <si>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</si>
  <si>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</si>
  <si>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</si>
  <si>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</si>
  <si>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</si>
  <si>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</si>
  <si>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</si>
  <si>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</si>
  <si>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</si>
  <si>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</si>
  <si>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</si>
  <si>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</si>
  <si>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</si>
  <si>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</si>
  <si>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</si>
  <si>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</si>
  <si>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</si>
  <si>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</si>
  <si>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</si>
  <si>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</si>
  <si>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</si>
  <si>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</si>
  <si>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</si>
  <si>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</si>
  <si>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</si>
  <si>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</si>
  <si>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</si>
  <si>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</si>
  <si>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</si>
  <si>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</si>
  <si>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</si>
  <si>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</si>
  <si>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</si>
  <si>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</si>
  <si>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</si>
  <si>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</si>
  <si>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</si>
  <si>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</si>
  <si>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</si>
  <si>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</si>
  <si>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</si>
  <si>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</si>
  <si>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</si>
  <si>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</si>
  <si>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</si>
  <si>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</si>
  <si>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</si>
  <si>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</si>
  <si>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</si>
  <si>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</si>
  <si>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</si>
  <si>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</si>
  <si>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</si>
  <si>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</si>
  <si>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</si>
  <si>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</si>
  <si>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</si>
  <si>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</si>
  <si>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</si>
  <si>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</si>
  <si>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</si>
  <si>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</si>
  <si>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</si>
  <si>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</si>
  <si>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</si>
  <si>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</si>
  <si>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</si>
  <si>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</si>
  <si>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</si>
  <si>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</si>
  <si>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</si>
  <si>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</si>
  <si>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</si>
  <si>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</si>
  <si>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</si>
  <si>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</si>
  <si>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</si>
  <si>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</si>
  <si>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</si>
  <si>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</si>
  <si>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</si>
  <si>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</si>
  <si>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</si>
  <si>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</si>
  <si>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</si>
  <si>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</si>
  <si>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</si>
  <si>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</si>
  <si>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</si>
  <si>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</si>
  <si>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</si>
  <si>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</si>
  <si>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</si>
  <si>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</si>
  <si>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</si>
  <si>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</si>
  <si>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</si>
  <si>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</si>
  <si>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</si>
  <si>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</si>
  <si>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</si>
  <si>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</si>
  <si>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</si>
  <si>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</si>
  <si>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</si>
  <si>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</si>
  <si>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</si>
  <si>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</si>
  <si>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</si>
  <si>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</si>
  <si>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</si>
  <si>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</si>
  <si>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</si>
  <si>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</si>
  <si>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</si>
  <si>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</si>
  <si>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</si>
  <si>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</si>
  <si>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</si>
  <si>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</si>
  <si>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</si>
  <si>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</si>
  <si>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</si>
  <si>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</si>
  <si>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</si>
  <si>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</si>
  <si>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</si>
  <si>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</si>
  <si>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</si>
  <si>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</si>
  <si>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</si>
  <si>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</si>
  <si>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</si>
  <si>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</si>
  <si>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</si>
  <si>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</si>
  <si>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</si>
  <si>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</si>
  <si>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</si>
  <si>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</si>
  <si>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</si>
  <si>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</si>
  <si>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</si>
  <si>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</si>
  <si>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</si>
  <si>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</si>
  <si>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</si>
  <si>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</si>
  <si>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</si>
  <si>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</si>
  <si>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</si>
  <si>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</si>
  <si>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</si>
  <si>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</si>
  <si>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</si>
  <si>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</si>
  <si>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</si>
  <si>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</si>
  <si>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</si>
  <si>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</si>
  <si>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</si>
  <si>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</si>
  <si>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</si>
  <si>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</si>
  <si>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</si>
  <si>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</si>
  <si>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</si>
  <si>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</si>
  <si>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</si>
  <si>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</si>
  <si>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</si>
  <si>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</si>
  <si>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</si>
  <si>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</si>
  <si>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</si>
  <si>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</si>
  <si>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</si>
  <si>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</si>
  <si>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</si>
  <si>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</si>
  <si>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</si>
  <si>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</si>
  <si>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</si>
  <si>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</si>
  <si>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</si>
  <si>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</si>
  <si>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</si>
  <si>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</si>
  <si>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</si>
  <si>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</si>
  <si>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</si>
  <si>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</si>
  <si>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</si>
  <si>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</si>
  <si>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</si>
  <si>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</si>
  <si>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</si>
  <si>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</si>
  <si>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</si>
  <si>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</si>
  <si>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</si>
  <si>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</si>
  <si>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</si>
  <si>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</si>
  <si>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</si>
  <si>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</si>
  <si>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</si>
  <si>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</si>
  <si>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</si>
  <si>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</si>
  <si>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</si>
  <si>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</si>
  <si>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</si>
  <si>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</si>
  <si>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</si>
  <si>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</si>
  <si>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</si>
  <si>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</si>
  <si>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</si>
  <si>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</si>
  <si>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</si>
  <si>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</si>
  <si>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</si>
  <si>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</si>
  <si>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</si>
  <si>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</si>
  <si>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</si>
  <si>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</si>
  <si>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</si>
  <si>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</si>
  <si>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</si>
  <si>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</si>
  <si>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</si>
  <si>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</si>
  <si>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</si>
  <si>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</si>
  <si>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</si>
  <si>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</si>
  <si>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</si>
  <si>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</si>
  <si>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</si>
  <si>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</si>
  <si>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</si>
  <si>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</si>
  <si>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</si>
  <si>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</si>
  <si>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</si>
  <si>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</si>
  <si>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</si>
  <si>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</si>
  <si>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</si>
  <si>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</si>
  <si>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</si>
  <si>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</si>
  <si>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</si>
  <si>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</si>
  <si>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</si>
  <si>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</si>
  <si>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</si>
  <si>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</si>
  <si>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</si>
  <si>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</si>
  <si>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</si>
  <si>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</si>
  <si>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</si>
  <si>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</si>
  <si>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</si>
  <si>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</si>
  <si>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</si>
  <si>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</si>
  <si>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</si>
  <si>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</si>
  <si>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</si>
  <si>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</si>
  <si>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</si>
  <si>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</si>
  <si>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</si>
  <si>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</si>
  <si>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</si>
  <si>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</si>
  <si>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</si>
  <si>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</si>
  <si>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</si>
  <si>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</si>
  <si>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</si>
  <si>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</si>
  <si>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</si>
  <si>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</si>
  <si>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</si>
  <si>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</si>
  <si>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</si>
  <si>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</si>
  <si>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</si>
  <si>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</si>
  <si>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</si>
  <si>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</si>
  <si>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</si>
  <si>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</si>
  <si>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</si>
  <si>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</si>
  <si>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</si>
  <si>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</si>
  <si>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</si>
  <si>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</si>
  <si>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</si>
  <si>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</si>
  <si>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</si>
  <si>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</si>
  <si>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</si>
  <si>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</si>
  <si>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</si>
  <si>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</si>
  <si>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</si>
  <si>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</si>
  <si>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</si>
  <si>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</si>
  <si>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</si>
  <si>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</si>
  <si>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</si>
  <si>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</si>
  <si>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</si>
  <si>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</si>
  <si>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</si>
  <si>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</si>
  <si>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</si>
  <si>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</si>
  <si>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</si>
  <si>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</si>
  <si>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</si>
  <si>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</si>
  <si>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</si>
  <si>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</si>
  <si>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</si>
  <si>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</si>
  <si>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</si>
  <si>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</si>
  <si>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</si>
  <si>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</si>
  <si>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</si>
  <si>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</si>
  <si>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</si>
  <si>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</si>
  <si>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</si>
  <si>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</si>
  <si>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</si>
  <si>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</si>
  <si>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</si>
  <si>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</si>
  <si>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</si>
  <si>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</si>
  <si>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</si>
  <si>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</si>
  <si>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</si>
  <si>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</si>
  <si>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</si>
  <si>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</si>
  <si>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</si>
  <si>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</si>
  <si>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</si>
  <si>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</si>
  <si>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</si>
  <si>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</si>
  <si>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</si>
  <si>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</si>
  <si>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</si>
  <si>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</si>
  <si>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</si>
  <si>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</si>
  <si>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</si>
  <si>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</si>
  <si>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</si>
  <si>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</si>
  <si>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</si>
  <si>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</si>
  <si>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</si>
  <si>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</si>
  <si>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</si>
  <si>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</si>
  <si>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</si>
  <si>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</si>
  <si>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</si>
  <si>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</si>
  <si>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</si>
  <si>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</si>
  <si>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</si>
  <si>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</si>
  <si>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</si>
  <si>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</si>
  <si>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</si>
  <si>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</si>
  <si>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</si>
  <si>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</si>
  <si>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</si>
  <si>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</si>
  <si>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</si>
  <si>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</si>
  <si>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</si>
  <si>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</si>
  <si>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</si>
  <si>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</si>
  <si>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</si>
  <si>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</si>
  <si>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</si>
  <si>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</si>
  <si>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</si>
  <si>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</si>
  <si>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</si>
  <si>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</si>
  <si>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</si>
  <si>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</si>
  <si>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</si>
  <si>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</si>
  <si>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</si>
  <si>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</si>
  <si>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</si>
  <si>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</si>
  <si>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</si>
  <si>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</si>
  <si>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</si>
  <si>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</si>
  <si>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</si>
  <si>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</si>
  <si>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</si>
  <si>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</si>
  <si>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</si>
  <si>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</si>
  <si>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</si>
  <si>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</si>
  <si>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</si>
  <si>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</si>
  <si>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</si>
  <si>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</si>
  <si>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</si>
  <si>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</si>
  <si>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</si>
  <si>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</si>
  <si>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</si>
  <si>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</si>
  <si>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</si>
  <si>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</si>
  <si>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</si>
  <si>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</si>
  <si>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</si>
  <si>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</si>
  <si>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</si>
  <si>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</si>
  <si>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</si>
  <si>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</si>
  <si>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</si>
  <si>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</si>
  <si>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</si>
  <si>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</si>
  <si>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</si>
  <si>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</si>
  <si>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</si>
  <si>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</si>
  <si>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Saldo al 31 de diciembre de 2022 (d)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</si>
  <si>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</si>
  <si>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</si>
  <si>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</si>
  <si>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</si>
  <si>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</si>
  <si>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</si>
  <si>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</si>
  <si>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</si>
  <si>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</si>
  <si>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</si>
  <si>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</si>
  <si>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</si>
  <si>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31111M260100200 DIRECCION DE RASTRO MUNICIPAL</t>
  </si>
  <si>
    <t>31111M260100300 DIRECCION DE SERVICIO LIMPIA</t>
  </si>
  <si>
    <t>31111M260100400 DIRECCION DE ALUMBRADO PUBLICO</t>
  </si>
  <si>
    <t>31111M260100500 JEFATURA DE PANTEONES</t>
  </si>
  <si>
    <t>31111M260110000 DIRECCION GENERAL DE OBRA PUBLICA</t>
  </si>
  <si>
    <t>31111M260120100 OFICIALIA MAYOR</t>
  </si>
  <si>
    <t>31111M260120201 DIRECCION DE RECURSOS MATERIALES</t>
  </si>
  <si>
    <t>31111M260120202 JEFATURA DE CONTROL VEHICULAR</t>
  </si>
  <si>
    <t>31111M260120203 JEFATURA DE TALLER MUNICIPAL</t>
  </si>
  <si>
    <t>31111M260120204 JEFATURA DE MANTENIMIENTO GENERAL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</si>
  <si>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</si>
  <si>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</si>
  <si>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</si>
  <si>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</si>
  <si>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</si>
  <si>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</si>
  <si>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</si>
  <si>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</si>
  <si>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</si>
  <si>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>31111M260070000 DIRECCION GENERAL DE SEGURIDAD</t>
  </si>
  <si>
    <t>al 31 de Diciembre de 2022 y al 30 de Septiembre de 2023</t>
  </si>
  <si>
    <t>31 de diciembre de 2022</t>
  </si>
  <si>
    <t>Al 31 de Diciembre de 2022 y al 30 de Septiembre de 2023</t>
  </si>
  <si>
    <t>del 01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</si>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</sst>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indent="2"/>
    </xf>
    <xf numFmtId="0" fontId="4" fillId="3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/>
    </xf>
    <xf numFmtId="43" fontId="0" fillId="0" borderId="0" xfId="0" applyNumberForma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15" applyNumberFormat="1" applyFont="1" applyFill="1" applyBorder="1" applyAlignment="1" applyProtection="1">
      <alignment horizontal="right" vertical="center"/>
      <protection locked="0"/>
    </xf>
    <xf numFmtId="4" fontId="0" fillId="0" borderId="12" xfId="15" applyNumberFormat="1" applyFont="1" applyFill="1" applyBorder="1" applyAlignment="1">
      <alignment horizontal="right" vertical="center"/>
    </xf>
    <xf numFmtId="4" fontId="1" fillId="0" borderId="12" xfId="15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5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/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5" fillId="0" borderId="13" xfId="0" applyFont="1" applyBorder="1" applyAlignment="1">
      <alignment vertical="center"/>
    </xf>
    <xf numFmtId="165" fontId="1" fillId="0" borderId="12" xfId="15" applyNumberFormat="1" applyFont="1" applyFill="1" applyBorder="1" applyAlignment="1" applyProtection="1">
      <alignment horizontal="right" vertical="center"/>
      <protection locked="0"/>
    </xf>
    <xf numFmtId="165" fontId="0" fillId="0" borderId="12" xfId="15" applyNumberFormat="1" applyFont="1" applyFill="1" applyBorder="1" applyAlignment="1" applyProtection="1">
      <alignment horizontal="right" vertical="center"/>
      <protection locked="0"/>
    </xf>
    <xf numFmtId="165" fontId="0" fillId="0" borderId="12" xfId="15" applyNumberFormat="1" applyFont="1" applyFill="1" applyBorder="1" applyAlignment="1">
      <alignment horizontal="right"/>
    </xf>
    <xf numFmtId="165" fontId="0" fillId="2" borderId="14" xfId="15" applyNumberFormat="1" applyFont="1" applyFill="1" applyBorder="1" applyAlignment="1">
      <alignment horizontal="right"/>
    </xf>
    <xf numFmtId="165" fontId="0" fillId="0" borderId="12" xfId="15" applyNumberFormat="1" applyFont="1" applyBorder="1" applyAlignment="1">
      <alignment horizontal="right"/>
    </xf>
    <xf numFmtId="165" fontId="0" fillId="0" borderId="12" xfId="15" applyNumberFormat="1" applyFont="1" applyFill="1" applyBorder="1" applyAlignment="1">
      <alignment horizontal="right" vertical="center"/>
    </xf>
    <xf numFmtId="165" fontId="0" fillId="0" borderId="13" xfId="15" applyNumberFormat="1" applyFont="1" applyFill="1" applyBorder="1" applyAlignment="1">
      <alignment horizontal="right"/>
    </xf>
    <xf numFmtId="165" fontId="3" fillId="0" borderId="12" xfId="15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5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0" fillId="0" borderId="13" xfId="15" applyFont="1" applyFill="1" applyBorder="1"/>
    <xf numFmtId="165" fontId="1" fillId="0" borderId="12" xfId="15" applyNumberFormat="1" applyFont="1" applyFill="1" applyBorder="1" applyAlignment="1" applyProtection="1">
      <alignment vertical="center"/>
      <protection locked="0"/>
    </xf>
    <xf numFmtId="165" fontId="0" fillId="0" borderId="12" xfId="15" applyNumberFormat="1" applyFont="1" applyFill="1" applyBorder="1" applyAlignment="1" applyProtection="1">
      <alignment vertical="center"/>
      <protection locked="0"/>
    </xf>
    <xf numFmtId="165" fontId="0" fillId="0" borderId="12" xfId="15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0" xfId="0" applyNumberFormat="1" applyFont="1" applyFill="1" applyBorder="1" applyAlignment="1">
      <alignment horizontal="center" vertical="center" wrapText="1"/>
    </xf>
    <xf numFmtId="4" fontId="1" fillId="0" borderId="12" xfId="15" applyNumberFormat="1" applyFont="1" applyFill="1" applyBorder="1" applyProtection="1">
      <protection locked="0"/>
    </xf>
    <xf numFmtId="4" fontId="0" fillId="0" borderId="12" xfId="15" applyNumberFormat="1" applyFont="1" applyFill="1" applyBorder="1" applyProtection="1">
      <protection locked="0"/>
    </xf>
    <xf numFmtId="4" fontId="0" fillId="0" borderId="12" xfId="15" applyNumberFormat="1" applyFont="1" applyFill="1" applyBorder="1"/>
    <xf numFmtId="4" fontId="10" fillId="2" borderId="14" xfId="15" applyNumberFormat="1" applyFont="1" applyFill="1" applyBorder="1" applyAlignment="1"/>
    <xf numFmtId="4" fontId="11" fillId="2" borderId="14" xfId="15" applyNumberFormat="1" applyFont="1" applyFill="1" applyBorder="1" applyAlignment="1"/>
    <xf numFmtId="4" fontId="1" fillId="0" borderId="12" xfId="15" applyNumberFormat="1" applyFont="1" applyFill="1" applyBorder="1"/>
    <xf numFmtId="4" fontId="0" fillId="0" borderId="13" xfId="0" applyNumberFormat="1" applyBorder="1"/>
    <xf numFmtId="4" fontId="1" fillId="0" borderId="12" xfId="15" applyNumberFormat="1" applyFont="1" applyFill="1" applyBorder="1" applyAlignment="1" applyProtection="1">
      <alignment vertical="center"/>
      <protection locked="0"/>
    </xf>
    <xf numFmtId="4" fontId="0" fillId="0" borderId="12" xfId="15" applyNumberFormat="1" applyFont="1" applyFill="1" applyBorder="1" applyAlignment="1">
      <alignment vertical="center"/>
    </xf>
    <xf numFmtId="4" fontId="11" fillId="2" borderId="14" xfId="15" applyNumberFormat="1" applyFont="1" applyFill="1" applyBorder="1" applyAlignment="1">
      <alignment vertical="center"/>
    </xf>
    <xf numFmtId="4" fontId="1" fillId="0" borderId="12" xfId="15" applyNumberFormat="1" applyFont="1" applyFill="1" applyBorder="1" applyAlignment="1">
      <alignment vertical="center"/>
    </xf>
    <xf numFmtId="4" fontId="11" fillId="2" borderId="14" xfId="15" applyNumberFormat="1" applyFont="1" applyFill="1" applyBorder="1"/>
    <xf numFmtId="4" fontId="0" fillId="0" borderId="13" xfId="15" applyNumberFormat="1" applyFont="1" applyFill="1" applyBorder="1"/>
    <xf numFmtId="4" fontId="0" fillId="0" borderId="13" xfId="15" applyNumberFormat="1" applyFont="1" applyFill="1" applyBorder="1" applyAlignment="1">
      <alignment vertical="center"/>
    </xf>
    <xf numFmtId="4" fontId="0" fillId="0" borderId="0" xfId="0" applyNumberFormat="1"/>
    <xf numFmtId="4" fontId="3" fillId="0" borderId="12" xfId="15" applyNumberFormat="1" applyFont="1" applyFill="1" applyBorder="1" applyProtection="1">
      <protection locked="0"/>
    </xf>
    <xf numFmtId="4" fontId="3" fillId="0" borderId="15" xfId="15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Protection="1">
      <protection locked="0"/>
    </xf>
    <xf numFmtId="4" fontId="3" fillId="0" borderId="12" xfId="15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165" fontId="0" fillId="0" borderId="12" xfId="15" applyNumberFormat="1" applyFont="1" applyFill="1" applyBorder="1"/>
    <xf numFmtId="4" fontId="0" fillId="0" borderId="12" xfId="15" applyNumberFormat="1" applyFont="1" applyFill="1" applyBorder="1" applyAlignment="1" applyProtection="1">
      <alignment vertical="center"/>
      <protection locked="0"/>
    </xf>
    <xf numFmtId="4" fontId="0" fillId="2" borderId="14" xfId="15" applyNumberFormat="1" applyFont="1" applyFill="1" applyBorder="1" applyAlignment="1">
      <alignment vertical="center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0" fillId="0" borderId="13" xfId="15" applyFont="1" applyBorder="1"/>
    <xf numFmtId="165" fontId="1" fillId="3" borderId="12" xfId="15" applyNumberFormat="1" applyFont="1" applyFill="1" applyBorder="1" applyAlignment="1" applyProtection="1">
      <alignment vertical="center"/>
      <protection locked="0"/>
    </xf>
    <xf numFmtId="165" fontId="0" fillId="3" borderId="12" xfId="15" applyNumberFormat="1" applyFont="1" applyFill="1" applyBorder="1" applyAlignment="1" applyProtection="1">
      <alignment vertical="center"/>
      <protection locked="0"/>
    </xf>
    <xf numFmtId="165" fontId="0" fillId="3" borderId="12" xfId="15" applyNumberFormat="1" applyFont="1" applyFill="1" applyBorder="1" applyAlignment="1">
      <alignment vertical="center"/>
    </xf>
    <xf numFmtId="165" fontId="3" fillId="3" borderId="12" xfId="15" applyNumberFormat="1" applyFont="1" applyFill="1" applyBorder="1" applyAlignment="1" applyProtection="1">
      <alignment vertical="center"/>
      <protection locked="0"/>
    </xf>
    <xf numFmtId="165" fontId="1" fillId="0" borderId="15" xfId="15" applyNumberFormat="1" applyFont="1" applyFill="1" applyBorder="1" applyAlignment="1" applyProtection="1">
      <alignment vertical="center"/>
      <protection locked="0"/>
    </xf>
    <xf numFmtId="165" fontId="0" fillId="0" borderId="13" xfId="15" applyNumberFormat="1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165" fontId="3" fillId="0" borderId="12" xfId="15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6"/>
    </xf>
    <xf numFmtId="165" fontId="1" fillId="0" borderId="4" xfId="15" applyNumberFormat="1" applyFont="1" applyFill="1" applyBorder="1" applyAlignment="1" applyProtection="1">
      <alignment vertical="center"/>
      <protection locked="0"/>
    </xf>
    <xf numFmtId="165" fontId="0" fillId="0" borderId="6" xfId="15" applyNumberFormat="1" applyFont="1" applyFill="1" applyBorder="1" applyAlignment="1" applyProtection="1">
      <alignment vertical="center"/>
      <protection locked="0"/>
    </xf>
    <xf numFmtId="165" fontId="1" fillId="0" borderId="6" xfId="15" applyNumberFormat="1" applyFont="1" applyFill="1" applyBorder="1" applyAlignment="1" applyProtection="1">
      <alignment vertical="center"/>
      <protection locked="0"/>
    </xf>
    <xf numFmtId="165" fontId="0" fillId="0" borderId="6" xfId="15" applyNumberFormat="1" applyFont="1" applyFill="1" applyBorder="1" applyAlignment="1" applyProtection="1">
      <alignment vertical="center" wrapText="1"/>
      <protection locked="0"/>
    </xf>
    <xf numFmtId="165" fontId="0" fillId="0" borderId="6" xfId="15" applyNumberFormat="1" applyFont="1" applyFill="1" applyBorder="1" applyAlignment="1">
      <alignment vertical="center"/>
    </xf>
    <xf numFmtId="165" fontId="0" fillId="0" borderId="8" xfId="15" applyNumberFormat="1" applyFont="1" applyFill="1" applyBorder="1"/>
    <xf numFmtId="165" fontId="3" fillId="0" borderId="6" xfId="15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indent="3"/>
    </xf>
    <xf numFmtId="165" fontId="1" fillId="0" borderId="6" xfId="15" applyNumberFormat="1" applyFont="1" applyFill="1" applyBorder="1" applyAlignment="1" applyProtection="1">
      <alignment horizontal="right" vertical="center"/>
      <protection locked="0"/>
    </xf>
    <xf numFmtId="165" fontId="0" fillId="0" borderId="6" xfId="15" applyNumberFormat="1" applyFont="1" applyFill="1" applyBorder="1" applyAlignment="1" applyProtection="1">
      <alignment horizontal="right" vertical="center"/>
      <protection locked="0"/>
    </xf>
    <xf numFmtId="165" fontId="0" fillId="0" borderId="6" xfId="15" applyNumberFormat="1" applyFont="1" applyFill="1" applyBorder="1" applyAlignment="1">
      <alignment horizontal="right" vertical="center"/>
    </xf>
    <xf numFmtId="165" fontId="0" fillId="0" borderId="8" xfId="15" applyNumberFormat="1" applyFont="1" applyBorder="1" applyAlignment="1">
      <alignment horizontal="center"/>
    </xf>
    <xf numFmtId="165" fontId="3" fillId="0" borderId="6" xfId="15" applyNumberFormat="1" applyFont="1" applyFill="1" applyBorder="1" applyAlignment="1" applyProtection="1">
      <alignment horizontal="right" vertical="center"/>
      <protection locked="0"/>
    </xf>
    <xf numFmtId="43" fontId="0" fillId="0" borderId="12" xfId="12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5" fontId="0" fillId="0" borderId="12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16">
    <cellStyle name="Millares" xfId="1" builtinId="3"/>
    <cellStyle name="Millares 10" xfId="12" xr:uid="{00000000-0005-0000-0000-000001000000}"/>
    <cellStyle name="Millares 11" xfId="13" xr:uid="{00000000-0005-0000-0000-000002000000}"/>
    <cellStyle name="Millares 12" xfId="14" xr:uid="{C838EC92-A022-44DB-B99F-9A87D16D3E87}"/>
    <cellStyle name="Millares 13" xfId="15" xr:uid="{7D40549C-D0D0-40B4-AE2A-D9988142FB67}"/>
    <cellStyle name="Millares 2" xfId="3" xr:uid="{00000000-0005-0000-0000-000003000000}"/>
    <cellStyle name="Millares 3" xfId="4" xr:uid="{00000000-0005-0000-0000-000004000000}"/>
    <cellStyle name="Millares 4" xfId="6" xr:uid="{00000000-0005-0000-0000-000005000000}"/>
    <cellStyle name="Millares 5" xfId="7" xr:uid="{00000000-0005-0000-0000-000006000000}"/>
    <cellStyle name="Millares 6" xfId="8" xr:uid="{00000000-0005-0000-0000-000007000000}"/>
    <cellStyle name="Millares 7" xfId="9" xr:uid="{00000000-0005-0000-0000-000008000000}"/>
    <cellStyle name="Millares 8" xfId="10" xr:uid="{00000000-0005-0000-0000-000009000000}"/>
    <cellStyle name="Millares 9" xfId="11" xr:uid="{00000000-0005-0000-0000-00000A000000}"/>
    <cellStyle name="Normal" xfId="0" builtinId="0"/>
    <cellStyle name="Normal 2" xfId="5" xr:uid="{00000000-0005-0000-0000-00000C000000}"/>
    <cellStyle name="Normal 3" xfId="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7283"/>
  <sheetViews>
    <sheetView zoomScale="80" zoomScaleNormal="80" workbookViewId="0">
      <selection activeCell="A35" sqref="A35"/>
    </sheetView>
  </sheetViews>
  <sheetFormatPr baseColWidth="10" defaultColWidth="14.6640625" defaultRowHeight="14.4" zeroHeight="1"/>
  <cols>
    <col min="1" max="1" width="78" style="2" customWidth="1"/>
    <col min="2" max="2" width="17.77734375" customWidth="1"/>
    <col min="3" max="3" width="16.109375" customWidth="1"/>
    <col min="4" max="4" width="75.5546875" style="2" customWidth="1"/>
    <col min="5" max="5" width="15.5546875" customWidth="1"/>
    <col min="6" max="6" width="18.77734375" customWidth="1"/>
  </cols>
  <sheetData>
    <row r="1" spans="1:6" s="1" customFormat="1" ht="37.5" customHeight="1">
      <c r="A1" s="151" t="s">
        <v>0</v>
      </c>
      <c r="B1" s="151"/>
      <c r="C1" s="151"/>
      <c r="D1" s="151"/>
      <c r="E1" s="151"/>
      <c r="F1" s="151"/>
    </row>
    <row r="2" spans="1:6">
      <c r="A2" s="152" t="s">
        <v>122</v>
      </c>
      <c r="B2" s="153"/>
      <c r="C2" s="153"/>
      <c r="D2" s="153"/>
      <c r="E2" s="153"/>
      <c r="F2" s="154"/>
    </row>
    <row r="3" spans="1:6">
      <c r="A3" s="155" t="s">
        <v>1</v>
      </c>
      <c r="B3" s="156"/>
      <c r="C3" s="156"/>
      <c r="D3" s="156"/>
      <c r="E3" s="156"/>
      <c r="F3" s="157"/>
    </row>
    <row r="4" spans="1:6">
      <c r="A4" s="155" t="s">
        <v>658</v>
      </c>
      <c r="B4" s="156"/>
      <c r="C4" s="156"/>
      <c r="D4" s="156"/>
      <c r="E4" s="156"/>
      <c r="F4" s="157"/>
    </row>
    <row r="5" spans="1:6">
      <c r="A5" s="158" t="s">
        <v>2</v>
      </c>
      <c r="B5" s="159"/>
      <c r="C5" s="159"/>
      <c r="D5" s="159"/>
      <c r="E5" s="159"/>
      <c r="F5" s="160"/>
    </row>
    <row r="6" spans="1:6" ht="28.8">
      <c r="A6" s="20" t="s">
        <v>3</v>
      </c>
      <c r="B6" s="21">
        <v>2023</v>
      </c>
      <c r="C6" s="22" t="s">
        <v>659</v>
      </c>
      <c r="D6" s="23" t="s">
        <v>4</v>
      </c>
      <c r="E6" s="21">
        <v>2023</v>
      </c>
      <c r="F6" s="22" t="s">
        <v>659</v>
      </c>
    </row>
    <row r="7" spans="1:6">
      <c r="A7" s="24" t="s">
        <v>5</v>
      </c>
      <c r="B7" s="25"/>
      <c r="C7" s="25"/>
      <c r="D7" s="26" t="s">
        <v>6</v>
      </c>
      <c r="E7" s="25"/>
      <c r="F7" s="25"/>
    </row>
    <row r="8" spans="1:6">
      <c r="A8" s="24" t="s">
        <v>7</v>
      </c>
      <c r="B8" s="25"/>
      <c r="C8" s="25"/>
      <c r="D8" s="26" t="s">
        <v>8</v>
      </c>
      <c r="E8" s="25"/>
      <c r="F8" s="25"/>
    </row>
    <row r="9" spans="1:6">
      <c r="A9" s="27" t="s">
        <v>9</v>
      </c>
      <c r="B9" s="42">
        <v>545557093.38999999</v>
      </c>
      <c r="C9" s="42">
        <v>301410192.79000002</v>
      </c>
      <c r="D9" s="32" t="s">
        <v>10</v>
      </c>
      <c r="E9" s="42">
        <v>61845557.459999993</v>
      </c>
      <c r="F9" s="42">
        <v>116551066.97999999</v>
      </c>
    </row>
    <row r="10" spans="1:6">
      <c r="A10" s="28" t="s">
        <v>11</v>
      </c>
      <c r="B10" s="46">
        <v>1190372.78</v>
      </c>
      <c r="C10" s="46">
        <v>977938.26</v>
      </c>
      <c r="D10" s="33" t="s">
        <v>12</v>
      </c>
      <c r="E10" s="46">
        <v>3239707.88</v>
      </c>
      <c r="F10" s="46">
        <v>10911313.76</v>
      </c>
    </row>
    <row r="11" spans="1:6">
      <c r="A11" s="28" t="s">
        <v>13</v>
      </c>
      <c r="B11" s="46">
        <v>442699369.63999999</v>
      </c>
      <c r="C11" s="46">
        <v>121730232.75</v>
      </c>
      <c r="D11" s="33" t="s">
        <v>14</v>
      </c>
      <c r="E11" s="46">
        <v>32679786.02</v>
      </c>
      <c r="F11" s="46">
        <v>71784629.299999997</v>
      </c>
    </row>
    <row r="12" spans="1:6">
      <c r="A12" s="28" t="s">
        <v>15</v>
      </c>
      <c r="B12" s="46">
        <v>0</v>
      </c>
      <c r="C12" s="46">
        <v>0</v>
      </c>
      <c r="D12" s="33" t="s">
        <v>16</v>
      </c>
      <c r="E12" s="46">
        <v>8969039.1899999995</v>
      </c>
      <c r="F12" s="46">
        <v>8890889.4399999995</v>
      </c>
    </row>
    <row r="13" spans="1:6">
      <c r="A13" s="28" t="s">
        <v>17</v>
      </c>
      <c r="B13" s="46">
        <v>101667350.97</v>
      </c>
      <c r="C13" s="46">
        <v>168036452.03999999</v>
      </c>
      <c r="D13" s="33" t="s">
        <v>18</v>
      </c>
      <c r="E13" s="46">
        <v>0</v>
      </c>
      <c r="F13" s="46">
        <v>0</v>
      </c>
    </row>
    <row r="14" spans="1:6">
      <c r="A14" s="28" t="s">
        <v>19</v>
      </c>
      <c r="B14" s="46">
        <v>0</v>
      </c>
      <c r="C14" s="46">
        <v>10665569.74</v>
      </c>
      <c r="D14" s="33" t="s">
        <v>20</v>
      </c>
      <c r="E14" s="46">
        <v>900718.66</v>
      </c>
      <c r="F14" s="46">
        <v>814729.4</v>
      </c>
    </row>
    <row r="15" spans="1:6">
      <c r="A15" s="28" t="s">
        <v>21</v>
      </c>
      <c r="B15" s="46">
        <v>0</v>
      </c>
      <c r="C15" s="46">
        <v>0</v>
      </c>
      <c r="D15" s="33" t="s">
        <v>22</v>
      </c>
      <c r="E15" s="46">
        <v>0</v>
      </c>
      <c r="F15" s="46">
        <v>0</v>
      </c>
    </row>
    <row r="16" spans="1:6">
      <c r="A16" s="28" t="s">
        <v>23</v>
      </c>
      <c r="B16" s="46">
        <v>0</v>
      </c>
      <c r="C16" s="46">
        <v>0</v>
      </c>
      <c r="D16" s="33" t="s">
        <v>24</v>
      </c>
      <c r="E16" s="46">
        <v>13797254.26</v>
      </c>
      <c r="F16" s="46">
        <v>12248552.039999999</v>
      </c>
    </row>
    <row r="17" spans="1:6">
      <c r="A17" s="27" t="s">
        <v>25</v>
      </c>
      <c r="B17" s="42">
        <v>11530341.34</v>
      </c>
      <c r="C17" s="42">
        <v>16939195.050000001</v>
      </c>
      <c r="D17" s="33" t="s">
        <v>26</v>
      </c>
      <c r="E17" s="46">
        <v>-6130.25</v>
      </c>
      <c r="F17" s="46">
        <v>0</v>
      </c>
    </row>
    <row r="18" spans="1:6">
      <c r="A18" s="28" t="s">
        <v>27</v>
      </c>
      <c r="B18" s="46">
        <v>0</v>
      </c>
      <c r="C18" s="46">
        <v>0</v>
      </c>
      <c r="D18" s="33" t="s">
        <v>28</v>
      </c>
      <c r="E18" s="46">
        <v>2265181.7000000002</v>
      </c>
      <c r="F18" s="46">
        <v>11900953.039999999</v>
      </c>
    </row>
    <row r="19" spans="1:6">
      <c r="A19" s="28" t="s">
        <v>29</v>
      </c>
      <c r="B19" s="46">
        <v>894674.71</v>
      </c>
      <c r="C19" s="46">
        <v>894674.71</v>
      </c>
      <c r="D19" s="32" t="s">
        <v>30</v>
      </c>
      <c r="E19" s="42">
        <v>0</v>
      </c>
      <c r="F19" s="42">
        <v>0</v>
      </c>
    </row>
    <row r="20" spans="1:6">
      <c r="A20" s="28" t="s">
        <v>31</v>
      </c>
      <c r="B20" s="46">
        <v>1082487.53</v>
      </c>
      <c r="C20" s="46">
        <v>883877.53</v>
      </c>
      <c r="D20" s="33" t="s">
        <v>32</v>
      </c>
      <c r="E20" s="46">
        <v>0</v>
      </c>
      <c r="F20" s="46">
        <v>0</v>
      </c>
    </row>
    <row r="21" spans="1:6">
      <c r="A21" s="28" t="s">
        <v>33</v>
      </c>
      <c r="B21" s="46">
        <v>130609.16</v>
      </c>
      <c r="C21" s="46">
        <v>351406.98</v>
      </c>
      <c r="D21" s="33" t="s">
        <v>34</v>
      </c>
      <c r="E21" s="46">
        <v>0</v>
      </c>
      <c r="F21" s="46">
        <v>0</v>
      </c>
    </row>
    <row r="22" spans="1:6">
      <c r="A22" s="28" t="s">
        <v>35</v>
      </c>
      <c r="B22" s="46">
        <v>252716.5</v>
      </c>
      <c r="C22" s="46">
        <v>144701.92000000001</v>
      </c>
      <c r="D22" s="33" t="s">
        <v>36</v>
      </c>
      <c r="E22" s="46">
        <v>0</v>
      </c>
      <c r="F22" s="46">
        <v>0</v>
      </c>
    </row>
    <row r="23" spans="1:6">
      <c r="A23" s="28" t="s">
        <v>37</v>
      </c>
      <c r="B23" s="46">
        <v>0</v>
      </c>
      <c r="C23" s="46">
        <v>0</v>
      </c>
      <c r="D23" s="32" t="s">
        <v>38</v>
      </c>
      <c r="E23" s="42">
        <v>3080506.08</v>
      </c>
      <c r="F23" s="42">
        <v>0</v>
      </c>
    </row>
    <row r="24" spans="1:6">
      <c r="A24" s="28" t="s">
        <v>39</v>
      </c>
      <c r="B24" s="46">
        <v>9169853.4399999995</v>
      </c>
      <c r="C24" s="46">
        <v>14664533.91</v>
      </c>
      <c r="D24" s="33" t="s">
        <v>40</v>
      </c>
      <c r="E24" s="46">
        <v>3080506.08</v>
      </c>
      <c r="F24" s="46">
        <v>0</v>
      </c>
    </row>
    <row r="25" spans="1:6">
      <c r="A25" s="27" t="s">
        <v>41</v>
      </c>
      <c r="B25" s="42">
        <v>28648295.309999999</v>
      </c>
      <c r="C25" s="42">
        <v>71313590.159999996</v>
      </c>
      <c r="D25" s="33" t="s">
        <v>42</v>
      </c>
      <c r="E25" s="46">
        <v>0</v>
      </c>
      <c r="F25" s="46">
        <v>0</v>
      </c>
    </row>
    <row r="26" spans="1:6">
      <c r="A26" s="28" t="s">
        <v>43</v>
      </c>
      <c r="B26" s="46">
        <v>17186196.239999998</v>
      </c>
      <c r="C26" s="46">
        <v>20979794.440000001</v>
      </c>
      <c r="D26" s="32" t="s">
        <v>44</v>
      </c>
      <c r="E26" s="46">
        <v>0</v>
      </c>
      <c r="F26" s="46">
        <v>0</v>
      </c>
    </row>
    <row r="27" spans="1:6">
      <c r="A27" s="28" t="s">
        <v>45</v>
      </c>
      <c r="B27" s="46">
        <v>1797420</v>
      </c>
      <c r="C27" s="46">
        <v>0</v>
      </c>
      <c r="D27" s="32" t="s">
        <v>46</v>
      </c>
      <c r="E27" s="42">
        <v>0</v>
      </c>
      <c r="F27" s="42">
        <v>0</v>
      </c>
    </row>
    <row r="28" spans="1:6">
      <c r="A28" s="28" t="s">
        <v>47</v>
      </c>
      <c r="B28" s="46">
        <v>0</v>
      </c>
      <c r="C28" s="46">
        <v>0</v>
      </c>
      <c r="D28" s="33" t="s">
        <v>48</v>
      </c>
      <c r="E28" s="46">
        <v>0</v>
      </c>
      <c r="F28" s="46">
        <v>0</v>
      </c>
    </row>
    <row r="29" spans="1:6">
      <c r="A29" s="28" t="s">
        <v>49</v>
      </c>
      <c r="B29" s="46">
        <v>9664679.0700000003</v>
      </c>
      <c r="C29" s="46">
        <v>50333795.719999999</v>
      </c>
      <c r="D29" s="33" t="s">
        <v>50</v>
      </c>
      <c r="E29" s="46">
        <v>0</v>
      </c>
      <c r="F29" s="46">
        <v>0</v>
      </c>
    </row>
    <row r="30" spans="1:6">
      <c r="A30" s="28" t="s">
        <v>51</v>
      </c>
      <c r="B30" s="46">
        <v>0</v>
      </c>
      <c r="C30" s="46">
        <v>0</v>
      </c>
      <c r="D30" s="33" t="s">
        <v>52</v>
      </c>
      <c r="E30" s="46">
        <v>0</v>
      </c>
      <c r="F30" s="46">
        <v>0</v>
      </c>
    </row>
    <row r="31" spans="1:6">
      <c r="A31" s="27" t="s">
        <v>53</v>
      </c>
      <c r="B31" s="42">
        <v>0</v>
      </c>
      <c r="C31" s="42">
        <v>0</v>
      </c>
      <c r="D31" s="32" t="s">
        <v>54</v>
      </c>
      <c r="E31" s="42">
        <v>0</v>
      </c>
      <c r="F31" s="42">
        <v>0</v>
      </c>
    </row>
    <row r="32" spans="1:6">
      <c r="A32" s="28" t="s">
        <v>55</v>
      </c>
      <c r="B32" s="46">
        <v>0</v>
      </c>
      <c r="C32" s="46">
        <v>0</v>
      </c>
      <c r="D32" s="33" t="s">
        <v>56</v>
      </c>
      <c r="E32" s="42">
        <v>0</v>
      </c>
      <c r="F32" s="42">
        <v>0</v>
      </c>
    </row>
    <row r="33" spans="1:6">
      <c r="A33" s="28" t="s">
        <v>57</v>
      </c>
      <c r="B33" s="46">
        <v>0</v>
      </c>
      <c r="C33" s="46">
        <v>0</v>
      </c>
      <c r="D33" s="33" t="s">
        <v>58</v>
      </c>
      <c r="E33" s="46">
        <v>0</v>
      </c>
      <c r="F33" s="46">
        <v>0</v>
      </c>
    </row>
    <row r="34" spans="1:6">
      <c r="A34" s="28" t="s">
        <v>59</v>
      </c>
      <c r="B34" s="46">
        <v>0</v>
      </c>
      <c r="C34" s="46">
        <v>0</v>
      </c>
      <c r="D34" s="33" t="s">
        <v>60</v>
      </c>
      <c r="E34" s="46">
        <v>0</v>
      </c>
      <c r="F34" s="46">
        <v>0</v>
      </c>
    </row>
    <row r="35" spans="1:6">
      <c r="A35" s="28" t="s">
        <v>61</v>
      </c>
      <c r="B35" s="46">
        <v>0</v>
      </c>
      <c r="C35" s="46">
        <v>0</v>
      </c>
      <c r="D35" s="33" t="s">
        <v>62</v>
      </c>
      <c r="E35" s="46">
        <v>0</v>
      </c>
      <c r="F35" s="46">
        <v>0</v>
      </c>
    </row>
    <row r="36" spans="1:6">
      <c r="A36" s="28" t="s">
        <v>63</v>
      </c>
      <c r="B36" s="46">
        <v>0</v>
      </c>
      <c r="C36" s="46">
        <v>0</v>
      </c>
      <c r="D36" s="33" t="s">
        <v>64</v>
      </c>
      <c r="E36" s="46">
        <v>0</v>
      </c>
      <c r="F36" s="46">
        <v>0</v>
      </c>
    </row>
    <row r="37" spans="1:6">
      <c r="A37" s="27" t="s">
        <v>65</v>
      </c>
      <c r="B37" s="46">
        <v>0</v>
      </c>
      <c r="C37" s="46">
        <v>0</v>
      </c>
      <c r="D37" s="33" t="s">
        <v>66</v>
      </c>
      <c r="E37" s="46">
        <v>0</v>
      </c>
      <c r="F37" s="46">
        <v>0</v>
      </c>
    </row>
    <row r="38" spans="1:6">
      <c r="A38" s="27" t="s">
        <v>67</v>
      </c>
      <c r="B38" s="42">
        <v>0</v>
      </c>
      <c r="C38" s="42">
        <v>0</v>
      </c>
      <c r="D38" s="32" t="s">
        <v>68</v>
      </c>
      <c r="E38" s="42">
        <v>23761880.07</v>
      </c>
      <c r="F38" s="42">
        <v>7788757.5199999996</v>
      </c>
    </row>
    <row r="39" spans="1:6">
      <c r="A39" s="28" t="s">
        <v>69</v>
      </c>
      <c r="B39" s="46">
        <v>0</v>
      </c>
      <c r="C39" s="46">
        <v>0</v>
      </c>
      <c r="D39" s="33" t="s">
        <v>70</v>
      </c>
      <c r="E39" s="46">
        <v>0</v>
      </c>
      <c r="F39" s="46">
        <v>0</v>
      </c>
    </row>
    <row r="40" spans="1:6">
      <c r="A40" s="28" t="s">
        <v>71</v>
      </c>
      <c r="B40" s="46">
        <v>0</v>
      </c>
      <c r="C40" s="46">
        <v>0</v>
      </c>
      <c r="D40" s="33" t="s">
        <v>72</v>
      </c>
      <c r="E40" s="46">
        <v>0</v>
      </c>
      <c r="F40" s="46">
        <v>0</v>
      </c>
    </row>
    <row r="41" spans="1:6">
      <c r="A41" s="27" t="s">
        <v>73</v>
      </c>
      <c r="B41" s="42">
        <v>-16980</v>
      </c>
      <c r="C41" s="42">
        <v>-16980</v>
      </c>
      <c r="D41" s="33" t="s">
        <v>74</v>
      </c>
      <c r="E41" s="46">
        <v>23761880.07</v>
      </c>
      <c r="F41" s="46">
        <v>7788757.5199999996</v>
      </c>
    </row>
    <row r="42" spans="1:6">
      <c r="A42" s="28" t="s">
        <v>75</v>
      </c>
      <c r="B42" s="46">
        <v>-16980</v>
      </c>
      <c r="C42" s="46">
        <v>-16980</v>
      </c>
      <c r="D42" s="32" t="s">
        <v>76</v>
      </c>
      <c r="E42" s="42">
        <v>613505.57999999996</v>
      </c>
      <c r="F42" s="42">
        <v>0</v>
      </c>
    </row>
    <row r="43" spans="1:6">
      <c r="A43" s="28" t="s">
        <v>77</v>
      </c>
      <c r="B43" s="46">
        <v>0</v>
      </c>
      <c r="C43" s="46">
        <v>0</v>
      </c>
      <c r="D43" s="33" t="s">
        <v>78</v>
      </c>
      <c r="E43" s="46">
        <v>613505.57999999996</v>
      </c>
      <c r="F43" s="46">
        <v>0</v>
      </c>
    </row>
    <row r="44" spans="1:6">
      <c r="A44" s="28" t="s">
        <v>79</v>
      </c>
      <c r="B44" s="46">
        <v>0</v>
      </c>
      <c r="C44" s="46">
        <v>0</v>
      </c>
      <c r="D44" s="33" t="s">
        <v>80</v>
      </c>
      <c r="E44" s="46">
        <v>0</v>
      </c>
      <c r="F44" s="46">
        <v>0</v>
      </c>
    </row>
    <row r="45" spans="1:6">
      <c r="A45" s="28" t="s">
        <v>81</v>
      </c>
      <c r="B45" s="46">
        <v>0</v>
      </c>
      <c r="C45" s="46">
        <v>0</v>
      </c>
      <c r="D45" s="33" t="s">
        <v>82</v>
      </c>
      <c r="E45" s="46">
        <v>0</v>
      </c>
      <c r="F45" s="46">
        <v>0</v>
      </c>
    </row>
    <row r="46" spans="1:6">
      <c r="A46" s="25"/>
      <c r="B46" s="43"/>
      <c r="C46" s="43"/>
      <c r="D46" s="34"/>
      <c r="E46" s="43">
        <v>0</v>
      </c>
      <c r="F46" s="43">
        <v>0</v>
      </c>
    </row>
    <row r="47" spans="1:6">
      <c r="A47" s="29" t="s">
        <v>83</v>
      </c>
      <c r="B47" s="44">
        <v>585718750.03999996</v>
      </c>
      <c r="C47" s="44">
        <v>389645998</v>
      </c>
      <c r="D47" s="35" t="s">
        <v>84</v>
      </c>
      <c r="E47" s="44">
        <v>89301449.189999983</v>
      </c>
      <c r="F47" s="44">
        <v>124339824.49999999</v>
      </c>
    </row>
    <row r="48" spans="1:6">
      <c r="A48" s="25"/>
      <c r="B48" s="43"/>
      <c r="C48" s="43"/>
      <c r="D48" s="34"/>
      <c r="E48" s="43"/>
      <c r="F48" s="43"/>
    </row>
    <row r="49" spans="1:6">
      <c r="A49" s="24" t="s">
        <v>85</v>
      </c>
      <c r="B49" s="43"/>
      <c r="C49" s="43"/>
      <c r="D49" s="35" t="s">
        <v>86</v>
      </c>
      <c r="E49" s="43"/>
      <c r="F49" s="43"/>
    </row>
    <row r="50" spans="1:6">
      <c r="A50" s="27" t="s">
        <v>87</v>
      </c>
      <c r="B50" s="46">
        <v>4729855.74</v>
      </c>
      <c r="C50" s="46">
        <v>4729855.74</v>
      </c>
      <c r="D50" s="32" t="s">
        <v>88</v>
      </c>
      <c r="E50" s="46">
        <v>0</v>
      </c>
      <c r="F50" s="46">
        <v>0</v>
      </c>
    </row>
    <row r="51" spans="1:6">
      <c r="A51" s="27" t="s">
        <v>89</v>
      </c>
      <c r="B51" s="46">
        <v>0</v>
      </c>
      <c r="C51" s="46">
        <v>0</v>
      </c>
      <c r="D51" s="32" t="s">
        <v>90</v>
      </c>
      <c r="E51" s="46">
        <v>0</v>
      </c>
      <c r="F51" s="46">
        <v>0</v>
      </c>
    </row>
    <row r="52" spans="1:6">
      <c r="A52" s="27" t="s">
        <v>91</v>
      </c>
      <c r="B52" s="46">
        <v>2029209511.9300001</v>
      </c>
      <c r="C52" s="46">
        <v>1917265957.8900001</v>
      </c>
      <c r="D52" s="32" t="s">
        <v>92</v>
      </c>
      <c r="E52" s="46">
        <v>56980474.829999998</v>
      </c>
      <c r="F52" s="46">
        <v>66216728.93</v>
      </c>
    </row>
    <row r="53" spans="1:6">
      <c r="A53" s="27" t="s">
        <v>93</v>
      </c>
      <c r="B53" s="46">
        <v>383630110.36000001</v>
      </c>
      <c r="C53" s="46">
        <v>383360848.36000001</v>
      </c>
      <c r="D53" s="32" t="s">
        <v>94</v>
      </c>
      <c r="E53" s="46">
        <v>0</v>
      </c>
      <c r="F53" s="46">
        <v>0</v>
      </c>
    </row>
    <row r="54" spans="1:6">
      <c r="A54" s="27" t="s">
        <v>95</v>
      </c>
      <c r="B54" s="46">
        <v>13335260.560000001</v>
      </c>
      <c r="C54" s="46">
        <v>13335260.560000001</v>
      </c>
      <c r="D54" s="32" t="s">
        <v>96</v>
      </c>
      <c r="E54" s="46">
        <v>0</v>
      </c>
      <c r="F54" s="46">
        <v>0</v>
      </c>
    </row>
    <row r="55" spans="1:6">
      <c r="A55" s="27" t="s">
        <v>97</v>
      </c>
      <c r="B55" s="46">
        <v>-234939209.80000001</v>
      </c>
      <c r="C55" s="46">
        <v>-234939209.80000001</v>
      </c>
      <c r="D55" s="36" t="s">
        <v>98</v>
      </c>
      <c r="E55" s="46">
        <v>0</v>
      </c>
      <c r="F55" s="46">
        <v>0</v>
      </c>
    </row>
    <row r="56" spans="1:6">
      <c r="A56" s="27" t="s">
        <v>99</v>
      </c>
      <c r="B56" s="46">
        <v>1232245.98</v>
      </c>
      <c r="C56" s="46">
        <v>1232245.98</v>
      </c>
      <c r="D56" s="34"/>
      <c r="E56" s="43"/>
      <c r="F56" s="43"/>
    </row>
    <row r="57" spans="1:6">
      <c r="A57" s="27" t="s">
        <v>100</v>
      </c>
      <c r="B57" s="46">
        <v>0</v>
      </c>
      <c r="C57" s="46">
        <v>0</v>
      </c>
      <c r="D57" s="35" t="s">
        <v>101</v>
      </c>
      <c r="E57" s="44">
        <v>56980474.829999998</v>
      </c>
      <c r="F57" s="44">
        <v>66216728.93</v>
      </c>
    </row>
    <row r="58" spans="1:6">
      <c r="A58" s="27" t="s">
        <v>102</v>
      </c>
      <c r="B58" s="46">
        <v>0</v>
      </c>
      <c r="C58" s="46">
        <v>0</v>
      </c>
      <c r="D58" s="34"/>
      <c r="E58" s="43"/>
      <c r="F58" s="43"/>
    </row>
    <row r="59" spans="1:6">
      <c r="A59" s="25"/>
      <c r="B59" s="43"/>
      <c r="C59" s="43"/>
      <c r="D59" s="35" t="s">
        <v>103</v>
      </c>
      <c r="E59" s="44">
        <v>146281924.01999998</v>
      </c>
      <c r="F59" s="44">
        <v>190556553.42999998</v>
      </c>
    </row>
    <row r="60" spans="1:6">
      <c r="A60" s="29" t="s">
        <v>104</v>
      </c>
      <c r="B60" s="44">
        <v>2197197774.77</v>
      </c>
      <c r="C60" s="44">
        <v>2084984958.7300003</v>
      </c>
      <c r="D60" s="34"/>
      <c r="E60" s="43"/>
      <c r="F60" s="43"/>
    </row>
    <row r="61" spans="1:6">
      <c r="A61" s="25"/>
      <c r="B61" s="43"/>
      <c r="C61" s="43"/>
      <c r="D61" s="37" t="s">
        <v>105</v>
      </c>
      <c r="E61" s="43"/>
      <c r="F61" s="43"/>
    </row>
    <row r="62" spans="1:6">
      <c r="A62" s="29" t="s">
        <v>106</v>
      </c>
      <c r="B62" s="44">
        <v>2782916524.8099999</v>
      </c>
      <c r="C62" s="44">
        <v>2474630956.7300005</v>
      </c>
      <c r="D62" s="34"/>
      <c r="E62" s="43"/>
      <c r="F62" s="43"/>
    </row>
    <row r="63" spans="1:6">
      <c r="A63" s="25"/>
      <c r="B63" s="41"/>
      <c r="C63" s="41"/>
      <c r="D63" s="38" t="s">
        <v>107</v>
      </c>
      <c r="E63" s="42">
        <v>479728189.93000001</v>
      </c>
      <c r="F63" s="42">
        <v>486275436.76999998</v>
      </c>
    </row>
    <row r="64" spans="1:6">
      <c r="A64" s="25"/>
      <c r="B64" s="41"/>
      <c r="C64" s="41"/>
      <c r="D64" s="32" t="s">
        <v>108</v>
      </c>
      <c r="E64" s="46">
        <v>479728189.93000001</v>
      </c>
      <c r="F64" s="46">
        <v>486275436.76999998</v>
      </c>
    </row>
    <row r="65" spans="1:6">
      <c r="A65" s="25"/>
      <c r="B65" s="41"/>
      <c r="C65" s="41"/>
      <c r="D65" s="36" t="s">
        <v>109</v>
      </c>
      <c r="E65" s="46">
        <v>0</v>
      </c>
      <c r="F65" s="46">
        <v>0</v>
      </c>
    </row>
    <row r="66" spans="1:6">
      <c r="A66" s="25"/>
      <c r="B66" s="41"/>
      <c r="C66" s="41"/>
      <c r="D66" s="32" t="s">
        <v>110</v>
      </c>
      <c r="E66" s="46">
        <v>0</v>
      </c>
      <c r="F66" s="46">
        <v>0</v>
      </c>
    </row>
    <row r="67" spans="1:6">
      <c r="A67" s="25"/>
      <c r="B67" s="41"/>
      <c r="C67" s="41"/>
      <c r="D67" s="34"/>
      <c r="E67" s="43"/>
      <c r="F67" s="43"/>
    </row>
    <row r="68" spans="1:6">
      <c r="A68" s="25"/>
      <c r="B68" s="41"/>
      <c r="C68" s="41"/>
      <c r="D68" s="38" t="s">
        <v>111</v>
      </c>
      <c r="E68" s="42">
        <v>2156906410.8600001</v>
      </c>
      <c r="F68" s="42">
        <v>1798300166.53</v>
      </c>
    </row>
    <row r="69" spans="1:6">
      <c r="A69" s="30"/>
      <c r="B69" s="41"/>
      <c r="C69" s="41"/>
      <c r="D69" s="32" t="s">
        <v>112</v>
      </c>
      <c r="E69" s="46">
        <v>367340789.37</v>
      </c>
      <c r="F69" s="46">
        <v>294364772.32999998</v>
      </c>
    </row>
    <row r="70" spans="1:6">
      <c r="A70" s="30"/>
      <c r="B70" s="41"/>
      <c r="C70" s="41"/>
      <c r="D70" s="32" t="s">
        <v>113</v>
      </c>
      <c r="E70" s="46">
        <v>1789565621.49</v>
      </c>
      <c r="F70" s="46">
        <v>1503935394.2</v>
      </c>
    </row>
    <row r="71" spans="1:6">
      <c r="A71" s="30"/>
      <c r="B71" s="41"/>
      <c r="C71" s="41"/>
      <c r="D71" s="32" t="s">
        <v>114</v>
      </c>
      <c r="E71" s="46">
        <v>0</v>
      </c>
      <c r="F71" s="46">
        <v>0</v>
      </c>
    </row>
    <row r="72" spans="1:6">
      <c r="A72" s="30"/>
      <c r="B72" s="41"/>
      <c r="C72" s="41"/>
      <c r="D72" s="32" t="s">
        <v>115</v>
      </c>
      <c r="E72" s="46">
        <v>0</v>
      </c>
      <c r="F72" s="46">
        <v>0</v>
      </c>
    </row>
    <row r="73" spans="1:6">
      <c r="A73" s="30"/>
      <c r="B73" s="41"/>
      <c r="C73" s="41"/>
      <c r="D73" s="32" t="s">
        <v>116</v>
      </c>
      <c r="E73" s="46">
        <v>0</v>
      </c>
      <c r="F73" s="46">
        <v>0</v>
      </c>
    </row>
    <row r="74" spans="1:6">
      <c r="A74" s="30"/>
      <c r="B74" s="41"/>
      <c r="C74" s="41"/>
      <c r="D74" s="34"/>
      <c r="E74" s="43"/>
      <c r="F74" s="43"/>
    </row>
    <row r="75" spans="1:6">
      <c r="A75" s="30"/>
      <c r="B75" s="41"/>
      <c r="C75" s="41"/>
      <c r="D75" s="38" t="s">
        <v>117</v>
      </c>
      <c r="E75" s="42">
        <v>0</v>
      </c>
      <c r="F75" s="42">
        <v>0</v>
      </c>
    </row>
    <row r="76" spans="1:6">
      <c r="A76" s="30"/>
      <c r="B76" s="41"/>
      <c r="C76" s="41"/>
      <c r="D76" s="32" t="s">
        <v>118</v>
      </c>
      <c r="E76" s="46">
        <v>0</v>
      </c>
      <c r="F76" s="46">
        <v>0</v>
      </c>
    </row>
    <row r="77" spans="1:6">
      <c r="A77" s="30"/>
      <c r="B77" s="41"/>
      <c r="C77" s="41"/>
      <c r="D77" s="32" t="s">
        <v>119</v>
      </c>
      <c r="E77" s="46">
        <v>0</v>
      </c>
      <c r="F77" s="46">
        <v>0</v>
      </c>
    </row>
    <row r="78" spans="1:6">
      <c r="A78" s="30"/>
      <c r="B78" s="41"/>
      <c r="C78" s="41"/>
      <c r="D78" s="34"/>
      <c r="E78" s="43"/>
      <c r="F78" s="43"/>
    </row>
    <row r="79" spans="1:6">
      <c r="A79" s="30"/>
      <c r="B79" s="41"/>
      <c r="C79" s="41"/>
      <c r="D79" s="35" t="s">
        <v>120</v>
      </c>
      <c r="E79" s="44">
        <v>2636634600.79</v>
      </c>
      <c r="F79" s="44">
        <v>2284575603.3000002</v>
      </c>
    </row>
    <row r="80" spans="1:6">
      <c r="A80" s="30"/>
      <c r="B80" s="41"/>
      <c r="C80" s="41"/>
      <c r="D80" s="34"/>
      <c r="E80" s="43"/>
      <c r="F80" s="43"/>
    </row>
    <row r="81" spans="1:7">
      <c r="A81" s="30"/>
      <c r="B81" s="41"/>
      <c r="C81" s="41"/>
      <c r="D81" s="35" t="s">
        <v>121</v>
      </c>
      <c r="E81" s="44">
        <v>2782916524.8099999</v>
      </c>
      <c r="F81" s="44">
        <v>2475132156.73</v>
      </c>
      <c r="G81" s="14"/>
    </row>
    <row r="82" spans="1:7">
      <c r="A82" s="31"/>
      <c r="B82" s="40"/>
      <c r="C82" s="40"/>
      <c r="D82" s="39"/>
      <c r="E82" s="45"/>
      <c r="F82" s="45"/>
    </row>
    <row r="97" spans="1:1">
      <c r="A97" s="3" t="s">
        <v>123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3622047244094491" right="0.23622047244094491" top="0.55118110236220474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"/>
  <sheetViews>
    <sheetView showGridLines="0" topLeftCell="A6" zoomScale="90" zoomScaleNormal="90" workbookViewId="0">
      <selection activeCell="C39" sqref="C39"/>
    </sheetView>
  </sheetViews>
  <sheetFormatPr baseColWidth="10" defaultRowHeight="14.4"/>
  <cols>
    <col min="1" max="1" width="56.5546875" customWidth="1"/>
    <col min="2" max="2" width="17.77734375" customWidth="1"/>
    <col min="3" max="3" width="14.44140625" customWidth="1"/>
    <col min="4" max="4" width="16.44140625" customWidth="1"/>
    <col min="5" max="5" width="17.77734375" customWidth="1"/>
    <col min="6" max="6" width="15.44140625" customWidth="1"/>
    <col min="7" max="7" width="17.77734375" customWidth="1"/>
    <col min="8" max="8" width="21.44140625" customWidth="1"/>
  </cols>
  <sheetData>
    <row r="1" spans="1:9" ht="25.8">
      <c r="A1" s="161" t="s">
        <v>124</v>
      </c>
      <c r="B1" s="161"/>
      <c r="C1" s="161"/>
      <c r="D1" s="161"/>
      <c r="E1" s="161"/>
      <c r="F1" s="161"/>
      <c r="G1" s="161"/>
      <c r="H1" s="161"/>
      <c r="I1" s="1"/>
    </row>
    <row r="2" spans="1:9">
      <c r="A2" s="152" t="s">
        <v>122</v>
      </c>
      <c r="B2" s="153"/>
      <c r="C2" s="153"/>
      <c r="D2" s="153"/>
      <c r="E2" s="153"/>
      <c r="F2" s="153"/>
      <c r="G2" s="153"/>
      <c r="H2" s="154"/>
    </row>
    <row r="3" spans="1:9">
      <c r="A3" s="155" t="s">
        <v>125</v>
      </c>
      <c r="B3" s="156"/>
      <c r="C3" s="156"/>
      <c r="D3" s="156"/>
      <c r="E3" s="156"/>
      <c r="F3" s="156"/>
      <c r="G3" s="156"/>
      <c r="H3" s="157"/>
    </row>
    <row r="4" spans="1:9">
      <c r="A4" s="155" t="s">
        <v>660</v>
      </c>
      <c r="B4" s="156"/>
      <c r="C4" s="156"/>
      <c r="D4" s="156"/>
      <c r="E4" s="156"/>
      <c r="F4" s="156"/>
      <c r="G4" s="156"/>
      <c r="H4" s="157"/>
    </row>
    <row r="5" spans="1:9">
      <c r="A5" s="158" t="s">
        <v>2</v>
      </c>
      <c r="B5" s="159"/>
      <c r="C5" s="159"/>
      <c r="D5" s="159"/>
      <c r="E5" s="159"/>
      <c r="F5" s="159"/>
      <c r="G5" s="159"/>
      <c r="H5" s="160"/>
    </row>
    <row r="6" spans="1:9" ht="58.8" customHeight="1">
      <c r="A6" s="51" t="s">
        <v>126</v>
      </c>
      <c r="B6" s="52" t="s">
        <v>625</v>
      </c>
      <c r="C6" s="51" t="s">
        <v>127</v>
      </c>
      <c r="D6" s="51" t="s">
        <v>128</v>
      </c>
      <c r="E6" s="51" t="s">
        <v>129</v>
      </c>
      <c r="F6" s="51" t="s">
        <v>130</v>
      </c>
      <c r="G6" s="51" t="s">
        <v>131</v>
      </c>
      <c r="H6" s="16" t="s">
        <v>132</v>
      </c>
      <c r="I6" s="4"/>
    </row>
    <row r="7" spans="1:9">
      <c r="A7" s="30"/>
      <c r="B7" s="30"/>
      <c r="C7" s="30"/>
      <c r="D7" s="30"/>
      <c r="E7" s="30"/>
      <c r="F7" s="30"/>
      <c r="G7" s="30"/>
      <c r="H7" s="30"/>
      <c r="I7" s="4"/>
    </row>
    <row r="8" spans="1:9">
      <c r="A8" s="53" t="s">
        <v>133</v>
      </c>
      <c r="B8" s="58">
        <v>66216728.93</v>
      </c>
      <c r="C8" s="58">
        <v>0</v>
      </c>
      <c r="D8" s="58">
        <v>6305209.9199999999</v>
      </c>
      <c r="E8" s="58">
        <v>0</v>
      </c>
      <c r="F8" s="58">
        <v>59911519.009999998</v>
      </c>
      <c r="G8" s="58">
        <v>6007311.8600000003</v>
      </c>
      <c r="H8" s="58">
        <v>0</v>
      </c>
    </row>
    <row r="9" spans="1:9">
      <c r="A9" s="54" t="s">
        <v>134</v>
      </c>
      <c r="B9" s="59">
        <v>0</v>
      </c>
      <c r="C9" s="59">
        <v>0</v>
      </c>
      <c r="D9" s="59">
        <v>6305209.9199999999</v>
      </c>
      <c r="E9" s="59">
        <v>0</v>
      </c>
      <c r="F9" s="59">
        <v>-6305209.9199999999</v>
      </c>
      <c r="G9" s="59">
        <v>6007311.8600000003</v>
      </c>
      <c r="H9" s="59">
        <v>0</v>
      </c>
    </row>
    <row r="10" spans="1:9">
      <c r="A10" s="55" t="s">
        <v>135</v>
      </c>
      <c r="B10" s="65">
        <v>0</v>
      </c>
      <c r="C10" s="65">
        <v>0</v>
      </c>
      <c r="D10" s="65">
        <v>6305209.9199999999</v>
      </c>
      <c r="E10" s="65">
        <v>0</v>
      </c>
      <c r="F10" s="59">
        <v>-6305209.9199999999</v>
      </c>
      <c r="G10" s="65">
        <v>6007311.8600000003</v>
      </c>
      <c r="H10" s="65">
        <v>0</v>
      </c>
    </row>
    <row r="11" spans="1:9">
      <c r="A11" s="55" t="s">
        <v>136</v>
      </c>
      <c r="B11" s="65">
        <v>0</v>
      </c>
      <c r="C11" s="59">
        <v>0</v>
      </c>
      <c r="D11" s="65">
        <v>0</v>
      </c>
      <c r="E11" s="65">
        <v>0</v>
      </c>
      <c r="F11" s="59">
        <v>0</v>
      </c>
      <c r="G11" s="65">
        <v>0</v>
      </c>
      <c r="H11" s="59">
        <v>0</v>
      </c>
    </row>
    <row r="12" spans="1:9">
      <c r="A12" s="55" t="s">
        <v>137</v>
      </c>
      <c r="B12" s="65">
        <v>0</v>
      </c>
      <c r="C12" s="59">
        <v>0</v>
      </c>
      <c r="D12" s="65">
        <v>0</v>
      </c>
      <c r="E12" s="65">
        <v>0</v>
      </c>
      <c r="F12" s="59">
        <v>0</v>
      </c>
      <c r="G12" s="65">
        <v>0</v>
      </c>
      <c r="H12" s="59">
        <v>0</v>
      </c>
    </row>
    <row r="13" spans="1:9">
      <c r="A13" s="54" t="s">
        <v>138</v>
      </c>
      <c r="B13" s="59">
        <v>66216728.93</v>
      </c>
      <c r="C13" s="59">
        <v>0</v>
      </c>
      <c r="D13" s="59">
        <v>0</v>
      </c>
      <c r="E13" s="59">
        <v>0</v>
      </c>
      <c r="F13" s="59">
        <v>66216728.93</v>
      </c>
      <c r="G13" s="59">
        <v>0</v>
      </c>
      <c r="H13" s="59">
        <v>0</v>
      </c>
    </row>
    <row r="14" spans="1:9">
      <c r="A14" s="55" t="s">
        <v>139</v>
      </c>
      <c r="B14" s="65">
        <v>66216728.93</v>
      </c>
      <c r="C14" s="65">
        <v>0</v>
      </c>
      <c r="D14" s="65">
        <v>0</v>
      </c>
      <c r="E14" s="65">
        <v>0</v>
      </c>
      <c r="F14" s="59">
        <v>66216728.93</v>
      </c>
      <c r="G14" s="59">
        <v>0</v>
      </c>
      <c r="H14" s="65">
        <v>0</v>
      </c>
    </row>
    <row r="15" spans="1:9">
      <c r="A15" s="55" t="s">
        <v>140</v>
      </c>
      <c r="B15" s="65">
        <v>0</v>
      </c>
      <c r="C15" s="65">
        <v>0</v>
      </c>
      <c r="D15" s="65">
        <v>0</v>
      </c>
      <c r="E15" s="65">
        <v>0</v>
      </c>
      <c r="F15" s="59">
        <v>0</v>
      </c>
      <c r="G15" s="59">
        <v>0</v>
      </c>
      <c r="H15" s="59">
        <v>0</v>
      </c>
    </row>
    <row r="16" spans="1:9">
      <c r="A16" s="55" t="s">
        <v>141</v>
      </c>
      <c r="B16" s="65">
        <v>0</v>
      </c>
      <c r="C16" s="65">
        <v>0</v>
      </c>
      <c r="D16" s="65">
        <v>0</v>
      </c>
      <c r="E16" s="65">
        <v>0</v>
      </c>
      <c r="F16" s="59">
        <v>0</v>
      </c>
      <c r="G16" s="59">
        <v>0</v>
      </c>
      <c r="H16" s="59">
        <v>0</v>
      </c>
    </row>
    <row r="17" spans="1:8">
      <c r="A17" s="25"/>
      <c r="B17" s="60"/>
      <c r="C17" s="60"/>
      <c r="D17" s="60"/>
      <c r="E17" s="60"/>
      <c r="F17" s="60"/>
      <c r="G17" s="60"/>
      <c r="H17" s="60"/>
    </row>
    <row r="18" spans="1:8">
      <c r="A18" s="53" t="s">
        <v>142</v>
      </c>
      <c r="B18" s="58">
        <v>124339824.5</v>
      </c>
      <c r="C18" s="61"/>
      <c r="D18" s="61"/>
      <c r="E18" s="61"/>
      <c r="F18" s="58">
        <v>86220943.109999999</v>
      </c>
      <c r="G18" s="61"/>
      <c r="H18" s="61"/>
    </row>
    <row r="19" spans="1:8">
      <c r="A19" s="25"/>
      <c r="B19" s="62"/>
      <c r="C19" s="62"/>
      <c r="D19" s="62"/>
      <c r="E19" s="62"/>
      <c r="F19" s="62"/>
      <c r="G19" s="62"/>
      <c r="H19" s="62"/>
    </row>
    <row r="20" spans="1:8">
      <c r="A20" s="53" t="s">
        <v>143</v>
      </c>
      <c r="B20" s="58">
        <v>190556553.43000001</v>
      </c>
      <c r="C20" s="58">
        <v>0</v>
      </c>
      <c r="D20" s="58">
        <v>6305209.9199999999</v>
      </c>
      <c r="E20" s="58">
        <v>0</v>
      </c>
      <c r="F20" s="58">
        <v>146132462.12</v>
      </c>
      <c r="G20" s="58">
        <v>6007311.8600000003</v>
      </c>
      <c r="H20" s="58">
        <v>0</v>
      </c>
    </row>
    <row r="21" spans="1:8">
      <c r="A21" s="25"/>
      <c r="B21" s="63"/>
      <c r="C21" s="63"/>
      <c r="D21" s="63"/>
      <c r="E21" s="63"/>
      <c r="F21" s="63"/>
      <c r="G21" s="63"/>
      <c r="H21" s="63"/>
    </row>
    <row r="22" spans="1:8" ht="16.2">
      <c r="A22" s="53" t="s">
        <v>144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</row>
    <row r="23" spans="1:8">
      <c r="A23" s="56" t="s">
        <v>145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</row>
    <row r="24" spans="1:8">
      <c r="A24" s="56" t="s">
        <v>146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</row>
    <row r="25" spans="1:8">
      <c r="A25" s="56" t="s">
        <v>147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</row>
    <row r="26" spans="1:8">
      <c r="A26" s="50" t="s">
        <v>148</v>
      </c>
      <c r="B26" s="63"/>
      <c r="C26" s="63"/>
      <c r="D26" s="63"/>
      <c r="E26" s="63"/>
      <c r="F26" s="63"/>
      <c r="G26" s="63"/>
      <c r="H26" s="63"/>
    </row>
    <row r="27" spans="1:8" ht="16.2">
      <c r="A27" s="53" t="s">
        <v>149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</row>
    <row r="28" spans="1:8">
      <c r="A28" s="56" t="s">
        <v>150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</row>
    <row r="29" spans="1:8">
      <c r="A29" s="56" t="s">
        <v>151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</row>
    <row r="30" spans="1:8">
      <c r="A30" s="56" t="s">
        <v>152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</row>
    <row r="31" spans="1:8">
      <c r="A31" s="57" t="s">
        <v>148</v>
      </c>
      <c r="B31" s="64"/>
      <c r="C31" s="64"/>
      <c r="D31" s="64"/>
      <c r="E31" s="64"/>
      <c r="F31" s="64"/>
      <c r="G31" s="64"/>
      <c r="H31" s="64"/>
    </row>
    <row r="32" spans="1:8">
      <c r="A32" s="1"/>
    </row>
    <row r="33" spans="1:8" ht="14.4" customHeight="1">
      <c r="A33" s="162" t="s">
        <v>153</v>
      </c>
      <c r="B33" s="162"/>
      <c r="C33" s="162"/>
      <c r="D33" s="162"/>
      <c r="E33" s="162"/>
      <c r="F33" s="162"/>
      <c r="G33" s="162"/>
      <c r="H33" s="162"/>
    </row>
    <row r="34" spans="1:8" ht="14.4" customHeight="1">
      <c r="A34" s="162"/>
      <c r="B34" s="162"/>
      <c r="C34" s="162"/>
      <c r="D34" s="162"/>
      <c r="E34" s="162"/>
      <c r="F34" s="162"/>
      <c r="G34" s="162"/>
      <c r="H34" s="162"/>
    </row>
    <row r="35" spans="1:8" ht="14.4" customHeight="1">
      <c r="A35" s="162"/>
      <c r="B35" s="162"/>
      <c r="C35" s="162"/>
      <c r="D35" s="162"/>
      <c r="E35" s="162"/>
      <c r="F35" s="162"/>
      <c r="G35" s="162"/>
      <c r="H35" s="162"/>
    </row>
    <row r="36" spans="1:8" ht="14.4" customHeight="1">
      <c r="A36" s="162"/>
      <c r="B36" s="162"/>
      <c r="C36" s="162"/>
      <c r="D36" s="162"/>
      <c r="E36" s="162"/>
      <c r="F36" s="162"/>
      <c r="G36" s="162"/>
      <c r="H36" s="162"/>
    </row>
    <row r="37" spans="1:8" ht="14.4" customHeight="1">
      <c r="A37" s="162"/>
      <c r="B37" s="162"/>
      <c r="C37" s="162"/>
      <c r="D37" s="162"/>
      <c r="E37" s="162"/>
      <c r="F37" s="162"/>
      <c r="G37" s="162"/>
      <c r="H37" s="162"/>
    </row>
    <row r="38" spans="1:8">
      <c r="A38" s="1"/>
    </row>
    <row r="39" spans="1:8" ht="28.8">
      <c r="A39" s="51" t="s">
        <v>154</v>
      </c>
      <c r="B39" s="51" t="s">
        <v>155</v>
      </c>
      <c r="C39" s="51" t="s">
        <v>156</v>
      </c>
      <c r="D39" s="51" t="s">
        <v>157</v>
      </c>
      <c r="E39" s="51" t="s">
        <v>158</v>
      </c>
      <c r="F39" s="16" t="s">
        <v>159</v>
      </c>
    </row>
    <row r="40" spans="1:8">
      <c r="A40" s="25"/>
      <c r="B40" s="30"/>
      <c r="C40" s="30"/>
      <c r="D40" s="30"/>
      <c r="E40" s="30"/>
      <c r="F40" s="30"/>
    </row>
    <row r="41" spans="1:8">
      <c r="A41" s="53" t="s">
        <v>160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</row>
    <row r="42" spans="1:8">
      <c r="A42" s="56" t="s">
        <v>161</v>
      </c>
      <c r="B42" s="48"/>
      <c r="C42" s="48"/>
      <c r="D42" s="48"/>
      <c r="E42" s="48"/>
      <c r="F42" s="48"/>
      <c r="G42" s="5"/>
      <c r="H42" s="5"/>
    </row>
    <row r="43" spans="1:8">
      <c r="A43" s="56" t="s">
        <v>162</v>
      </c>
      <c r="B43" s="48"/>
      <c r="C43" s="48"/>
      <c r="D43" s="48"/>
      <c r="E43" s="48"/>
      <c r="F43" s="48"/>
      <c r="G43" s="5"/>
      <c r="H43" s="5"/>
    </row>
    <row r="44" spans="1:8">
      <c r="A44" s="56" t="s">
        <v>163</v>
      </c>
      <c r="B44" s="48"/>
      <c r="C44" s="48"/>
      <c r="D44" s="48"/>
      <c r="E44" s="48"/>
      <c r="F44" s="48"/>
      <c r="G44" s="5"/>
      <c r="H44" s="5"/>
    </row>
    <row r="45" spans="1:8">
      <c r="A45" s="47" t="s">
        <v>148</v>
      </c>
      <c r="B45" s="31"/>
      <c r="C45" s="31"/>
      <c r="D45" s="31"/>
      <c r="E45" s="31"/>
      <c r="F45" s="31"/>
    </row>
    <row r="46" spans="1:8">
      <c r="A46" s="3" t="s">
        <v>123</v>
      </c>
    </row>
  </sheetData>
  <mergeCells count="7">
    <mergeCell ref="A1:F1"/>
    <mergeCell ref="G1:H1"/>
    <mergeCell ref="A33:H37"/>
    <mergeCell ref="A2:H2"/>
    <mergeCell ref="A3:H3"/>
    <mergeCell ref="A4:H4"/>
    <mergeCell ref="A5:H5"/>
  </mergeCells>
  <pageMargins left="0.23622047244094491" right="0.23622047244094491" top="0.55118110236220474" bottom="0.35433070866141736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2"/>
  <sheetViews>
    <sheetView zoomScale="90" zoomScaleNormal="90" workbookViewId="0">
      <selection sqref="A1:K1"/>
    </sheetView>
  </sheetViews>
  <sheetFormatPr baseColWidth="10" defaultRowHeight="14.4"/>
  <cols>
    <col min="1" max="1" width="50" customWidth="1"/>
    <col min="2" max="2" width="13.6640625" customWidth="1"/>
    <col min="3" max="3" width="14" customWidth="1"/>
    <col min="4" max="4" width="12" customWidth="1"/>
    <col min="5" max="5" width="19.109375" customWidth="1"/>
    <col min="6" max="6" width="13.6640625" customWidth="1"/>
    <col min="7" max="7" width="16.44140625" customWidth="1"/>
    <col min="8" max="8" width="17.88671875" customWidth="1"/>
    <col min="9" max="9" width="18.109375" customWidth="1"/>
    <col min="10" max="10" width="16.33203125" customWidth="1"/>
    <col min="11" max="11" width="18.77734375" customWidth="1"/>
  </cols>
  <sheetData>
    <row r="1" spans="1:12" ht="21">
      <c r="A1" s="151" t="s">
        <v>164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6"/>
    </row>
    <row r="2" spans="1:12">
      <c r="A2" s="152" t="s">
        <v>122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</row>
    <row r="3" spans="1:12">
      <c r="A3" s="155" t="s">
        <v>165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2">
      <c r="A4" s="155" t="s">
        <v>661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2">
      <c r="A5" s="155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2" ht="102" customHeight="1">
      <c r="A6" s="16" t="s">
        <v>166</v>
      </c>
      <c r="B6" s="16" t="s">
        <v>167</v>
      </c>
      <c r="C6" s="16" t="s">
        <v>168</v>
      </c>
      <c r="D6" s="16" t="s">
        <v>169</v>
      </c>
      <c r="E6" s="16" t="s">
        <v>170</v>
      </c>
      <c r="F6" s="16" t="s">
        <v>171</v>
      </c>
      <c r="G6" s="16" t="s">
        <v>172</v>
      </c>
      <c r="H6" s="16" t="s">
        <v>173</v>
      </c>
      <c r="I6" s="22" t="s">
        <v>662</v>
      </c>
      <c r="J6" s="22" t="s">
        <v>663</v>
      </c>
      <c r="K6" s="22" t="s">
        <v>664</v>
      </c>
    </row>
    <row r="7" spans="1:12">
      <c r="A7" s="66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>
      <c r="A8" s="24" t="s">
        <v>174</v>
      </c>
      <c r="B8" s="72"/>
      <c r="C8" s="72"/>
      <c r="D8" s="72"/>
      <c r="E8" s="74">
        <v>0</v>
      </c>
      <c r="F8" s="72"/>
      <c r="G8" s="74">
        <v>0</v>
      </c>
      <c r="H8" s="74">
        <v>0</v>
      </c>
      <c r="I8" s="74">
        <v>0</v>
      </c>
      <c r="J8" s="74">
        <v>0</v>
      </c>
      <c r="K8" s="74">
        <v>0</v>
      </c>
    </row>
    <row r="9" spans="1:12">
      <c r="A9" s="70" t="s">
        <v>175</v>
      </c>
      <c r="B9" s="68"/>
      <c r="C9" s="68"/>
      <c r="D9" s="68"/>
      <c r="E9" s="75">
        <v>0</v>
      </c>
      <c r="F9" s="48"/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5"/>
    </row>
    <row r="10" spans="1:12">
      <c r="A10" s="70" t="s">
        <v>176</v>
      </c>
      <c r="B10" s="68"/>
      <c r="C10" s="68"/>
      <c r="D10" s="68"/>
      <c r="E10" s="75">
        <v>0</v>
      </c>
      <c r="F10" s="48"/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5"/>
    </row>
    <row r="11" spans="1:12">
      <c r="A11" s="70" t="s">
        <v>177</v>
      </c>
      <c r="B11" s="68"/>
      <c r="C11" s="68"/>
      <c r="D11" s="68"/>
      <c r="E11" s="75">
        <v>0</v>
      </c>
      <c r="F11" s="48"/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5"/>
    </row>
    <row r="12" spans="1:12">
      <c r="A12" s="70" t="s">
        <v>178</v>
      </c>
      <c r="B12" s="68"/>
      <c r="C12" s="68"/>
      <c r="D12" s="68"/>
      <c r="E12" s="75">
        <v>0</v>
      </c>
      <c r="F12" s="48"/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5"/>
    </row>
    <row r="13" spans="1:12">
      <c r="A13" s="71" t="s">
        <v>148</v>
      </c>
      <c r="B13" s="69"/>
      <c r="C13" s="69"/>
      <c r="D13" s="69"/>
      <c r="E13" s="76"/>
      <c r="F13" s="25"/>
      <c r="G13" s="76"/>
      <c r="H13" s="76"/>
      <c r="I13" s="76"/>
      <c r="J13" s="76"/>
      <c r="K13" s="76"/>
    </row>
    <row r="14" spans="1:12">
      <c r="A14" s="24" t="s">
        <v>179</v>
      </c>
      <c r="B14" s="72"/>
      <c r="C14" s="72"/>
      <c r="D14" s="72"/>
      <c r="E14" s="74">
        <v>0</v>
      </c>
      <c r="F14" s="72"/>
      <c r="G14" s="74">
        <v>0</v>
      </c>
      <c r="H14" s="74">
        <v>0</v>
      </c>
      <c r="I14" s="74">
        <v>0</v>
      </c>
      <c r="J14" s="74">
        <v>0</v>
      </c>
      <c r="K14" s="74">
        <v>0</v>
      </c>
    </row>
    <row r="15" spans="1:12">
      <c r="A15" s="70" t="s">
        <v>180</v>
      </c>
      <c r="B15" s="68">
        <v>41508</v>
      </c>
      <c r="C15" s="68">
        <v>41628</v>
      </c>
      <c r="D15" s="68">
        <v>47107</v>
      </c>
      <c r="E15" s="148">
        <v>60000000</v>
      </c>
      <c r="F15" s="149">
        <v>180</v>
      </c>
      <c r="G15" s="148">
        <v>255555</v>
      </c>
      <c r="H15" s="148">
        <v>183422.09</v>
      </c>
      <c r="I15" s="148">
        <v>2299995</v>
      </c>
      <c r="J15" s="148">
        <v>44071118.689999998</v>
      </c>
      <c r="K15" s="148">
        <f>SUM(E15-J15)</f>
        <v>15928881.310000002</v>
      </c>
      <c r="L15" s="5"/>
    </row>
    <row r="16" spans="1:12">
      <c r="A16" s="70" t="s">
        <v>181</v>
      </c>
      <c r="B16" s="68">
        <v>42731</v>
      </c>
      <c r="C16" s="68">
        <v>42731</v>
      </c>
      <c r="D16" s="68">
        <v>48184</v>
      </c>
      <c r="E16" s="148">
        <v>76023628.730000004</v>
      </c>
      <c r="F16" s="149">
        <v>174</v>
      </c>
      <c r="G16" s="148">
        <v>445023.88</v>
      </c>
      <c r="H16" s="148">
        <v>494945.05</v>
      </c>
      <c r="I16" s="148">
        <v>4005214.92</v>
      </c>
      <c r="J16" s="148">
        <v>31966260.079999998</v>
      </c>
      <c r="K16" s="148">
        <f>SUM(E16-J16)</f>
        <v>44057368.650000006</v>
      </c>
      <c r="L16" s="5"/>
    </row>
    <row r="17" spans="1:11">
      <c r="A17" s="70" t="s">
        <v>182</v>
      </c>
      <c r="B17" s="68"/>
      <c r="C17" s="68"/>
      <c r="D17" s="68"/>
      <c r="E17" s="150">
        <v>0</v>
      </c>
      <c r="F17" s="48"/>
      <c r="G17" s="150">
        <v>0</v>
      </c>
      <c r="H17" s="150">
        <v>0</v>
      </c>
      <c r="I17" s="150">
        <v>0</v>
      </c>
      <c r="J17" s="150">
        <v>0</v>
      </c>
      <c r="K17" s="150">
        <v>0</v>
      </c>
    </row>
    <row r="18" spans="1:11">
      <c r="A18" s="70" t="s">
        <v>183</v>
      </c>
      <c r="B18" s="68"/>
      <c r="C18" s="68"/>
      <c r="D18" s="68"/>
      <c r="E18" s="150">
        <v>0</v>
      </c>
      <c r="F18" s="48"/>
      <c r="G18" s="150">
        <v>0</v>
      </c>
      <c r="H18" s="150">
        <v>0</v>
      </c>
      <c r="I18" s="150">
        <v>0</v>
      </c>
      <c r="J18" s="150">
        <v>0</v>
      </c>
      <c r="K18" s="150">
        <v>0</v>
      </c>
    </row>
    <row r="19" spans="1:11">
      <c r="A19" s="71" t="s">
        <v>148</v>
      </c>
      <c r="B19" s="69"/>
      <c r="C19" s="69"/>
      <c r="D19" s="69"/>
      <c r="E19" s="76"/>
      <c r="F19" s="25"/>
      <c r="G19" s="76"/>
      <c r="H19" s="76"/>
      <c r="I19" s="76"/>
      <c r="J19" s="76"/>
      <c r="K19" s="76"/>
    </row>
    <row r="20" spans="1:11">
      <c r="A20" s="24" t="s">
        <v>184</v>
      </c>
      <c r="B20" s="72"/>
      <c r="C20" s="72"/>
      <c r="D20" s="72"/>
      <c r="E20" s="74">
        <v>0</v>
      </c>
      <c r="F20" s="72"/>
      <c r="G20" s="74">
        <v>0</v>
      </c>
      <c r="H20" s="74">
        <v>0</v>
      </c>
      <c r="I20" s="74">
        <v>0</v>
      </c>
      <c r="J20" s="74">
        <v>0</v>
      </c>
      <c r="K20" s="74">
        <v>0</v>
      </c>
    </row>
    <row r="21" spans="1:11">
      <c r="A21" s="67"/>
      <c r="B21" s="31"/>
      <c r="C21" s="31"/>
      <c r="D21" s="31"/>
      <c r="E21" s="31"/>
      <c r="F21" s="31"/>
      <c r="G21" s="73"/>
      <c r="H21" s="73"/>
      <c r="I21" s="73"/>
      <c r="J21" s="73"/>
      <c r="K21" s="73"/>
    </row>
    <row r="22" spans="1:11">
      <c r="A22" s="3" t="s">
        <v>123</v>
      </c>
    </row>
  </sheetData>
  <mergeCells count="5"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76"/>
  <sheetViews>
    <sheetView zoomScaleNormal="100" workbookViewId="0">
      <selection activeCell="A4" sqref="A4:D4"/>
    </sheetView>
  </sheetViews>
  <sheetFormatPr baseColWidth="10" defaultRowHeight="14.4"/>
  <cols>
    <col min="1" max="1" width="94.77734375" customWidth="1"/>
    <col min="2" max="3" width="17.6640625" customWidth="1"/>
    <col min="4" max="4" width="15.6640625" customWidth="1"/>
  </cols>
  <sheetData>
    <row r="1" spans="1:11" ht="21">
      <c r="A1" s="151" t="s">
        <v>185</v>
      </c>
      <c r="B1" s="151"/>
      <c r="C1" s="151"/>
      <c r="D1" s="151"/>
      <c r="E1" s="6"/>
      <c r="F1" s="6"/>
      <c r="G1" s="6"/>
      <c r="H1" s="6"/>
      <c r="I1" s="6"/>
      <c r="J1" s="6"/>
      <c r="K1" s="6"/>
    </row>
    <row r="2" spans="1:11">
      <c r="A2" s="152" t="s">
        <v>122</v>
      </c>
      <c r="B2" s="153"/>
      <c r="C2" s="153"/>
      <c r="D2" s="154"/>
    </row>
    <row r="3" spans="1:11">
      <c r="A3" s="155" t="s">
        <v>186</v>
      </c>
      <c r="B3" s="156"/>
      <c r="C3" s="156"/>
      <c r="D3" s="157"/>
    </row>
    <row r="4" spans="1:11">
      <c r="A4" s="155" t="s">
        <v>661</v>
      </c>
      <c r="B4" s="156"/>
      <c r="C4" s="156"/>
      <c r="D4" s="157"/>
    </row>
    <row r="5" spans="1:11">
      <c r="A5" s="158" t="s">
        <v>2</v>
      </c>
      <c r="B5" s="159"/>
      <c r="C5" s="159"/>
      <c r="D5" s="160"/>
    </row>
    <row r="7" spans="1:11" ht="28.8">
      <c r="A7" s="79" t="s">
        <v>4</v>
      </c>
      <c r="B7" s="16" t="s">
        <v>187</v>
      </c>
      <c r="C7" s="16" t="s">
        <v>188</v>
      </c>
      <c r="D7" s="16" t="s">
        <v>189</v>
      </c>
    </row>
    <row r="8" spans="1:11">
      <c r="A8" s="29" t="s">
        <v>190</v>
      </c>
      <c r="B8" s="88">
        <v>866750277.57000005</v>
      </c>
      <c r="C8" s="88">
        <v>794655744.25</v>
      </c>
      <c r="D8" s="88">
        <v>784582065.54000008</v>
      </c>
    </row>
    <row r="9" spans="1:11">
      <c r="A9" s="77" t="s">
        <v>191</v>
      </c>
      <c r="B9" s="103">
        <v>599619263.94000006</v>
      </c>
      <c r="C9" s="103">
        <v>532626683</v>
      </c>
      <c r="D9" s="103">
        <v>522553004.29000002</v>
      </c>
    </row>
    <row r="10" spans="1:11">
      <c r="A10" s="77" t="s">
        <v>192</v>
      </c>
      <c r="B10" s="103">
        <v>276631013.63999999</v>
      </c>
      <c r="C10" s="103">
        <v>268334271.16999999</v>
      </c>
      <c r="D10" s="103">
        <v>268334271.16999999</v>
      </c>
    </row>
    <row r="11" spans="1:11">
      <c r="A11" s="77" t="s">
        <v>193</v>
      </c>
      <c r="B11" s="89">
        <v>-9500000.0099999998</v>
      </c>
      <c r="C11" s="89">
        <v>-6305209.9199999999</v>
      </c>
      <c r="D11" s="89">
        <v>-6305209.9199999999</v>
      </c>
    </row>
    <row r="12" spans="1:11">
      <c r="A12" s="27"/>
      <c r="B12" s="90"/>
      <c r="C12" s="90"/>
      <c r="D12" s="90"/>
    </row>
    <row r="13" spans="1:11">
      <c r="A13" s="29" t="s">
        <v>194</v>
      </c>
      <c r="B13" s="88">
        <v>866750277.57000005</v>
      </c>
      <c r="C13" s="88">
        <v>545832980.84000003</v>
      </c>
      <c r="D13" s="88">
        <v>524723958.14999998</v>
      </c>
    </row>
    <row r="14" spans="1:11">
      <c r="A14" s="77" t="s">
        <v>195</v>
      </c>
      <c r="B14" s="103">
        <v>599619263.94000006</v>
      </c>
      <c r="C14" s="103">
        <v>379581395.47000003</v>
      </c>
      <c r="D14" s="103">
        <v>360316595.76999998</v>
      </c>
    </row>
    <row r="15" spans="1:11">
      <c r="A15" s="77" t="s">
        <v>196</v>
      </c>
      <c r="B15" s="103">
        <v>267131013.63</v>
      </c>
      <c r="C15" s="103">
        <v>166251585.37</v>
      </c>
      <c r="D15" s="103">
        <v>164407362.38</v>
      </c>
    </row>
    <row r="16" spans="1:11">
      <c r="A16" s="27"/>
      <c r="B16" s="90"/>
      <c r="C16" s="90"/>
      <c r="D16" s="90"/>
    </row>
    <row r="17" spans="1:4">
      <c r="A17" s="29" t="s">
        <v>197</v>
      </c>
      <c r="B17" s="91">
        <v>0</v>
      </c>
      <c r="C17" s="88">
        <v>-35652498.810000002</v>
      </c>
      <c r="D17" s="88">
        <v>-38112141.339999996</v>
      </c>
    </row>
    <row r="18" spans="1:4">
      <c r="A18" s="77" t="s">
        <v>198</v>
      </c>
      <c r="B18" s="92">
        <v>0</v>
      </c>
      <c r="C18" s="103">
        <v>54052476.049999997</v>
      </c>
      <c r="D18" s="103">
        <v>51592833.520000003</v>
      </c>
    </row>
    <row r="19" spans="1:4">
      <c r="A19" s="77" t="s">
        <v>199</v>
      </c>
      <c r="B19" s="92">
        <v>0</v>
      </c>
      <c r="C19" s="103">
        <v>-89704974.859999999</v>
      </c>
      <c r="D19" s="103">
        <v>-89704974.859999999</v>
      </c>
    </row>
    <row r="20" spans="1:4">
      <c r="A20" s="27"/>
      <c r="B20" s="90"/>
      <c r="C20" s="90"/>
      <c r="D20" s="90"/>
    </row>
    <row r="21" spans="1:4">
      <c r="A21" s="29" t="s">
        <v>200</v>
      </c>
      <c r="B21" s="88">
        <v>0</v>
      </c>
      <c r="C21" s="88">
        <v>213170264.59999996</v>
      </c>
      <c r="D21" s="88">
        <v>221745966.0500001</v>
      </c>
    </row>
    <row r="22" spans="1:4">
      <c r="A22" s="29"/>
      <c r="B22" s="90"/>
      <c r="C22" s="90"/>
      <c r="D22" s="90"/>
    </row>
    <row r="23" spans="1:4">
      <c r="A23" s="29" t="s">
        <v>201</v>
      </c>
      <c r="B23" s="88">
        <v>9500000.0099999998</v>
      </c>
      <c r="C23" s="88">
        <v>219475474.51999995</v>
      </c>
      <c r="D23" s="88">
        <v>228051175.97000009</v>
      </c>
    </row>
    <row r="24" spans="1:4">
      <c r="A24" s="29"/>
      <c r="B24" s="93"/>
      <c r="C24" s="93"/>
      <c r="D24" s="93"/>
    </row>
    <row r="25" spans="1:4">
      <c r="A25" s="80" t="s">
        <v>202</v>
      </c>
      <c r="B25" s="88">
        <v>9500000.0099999998</v>
      </c>
      <c r="C25" s="88">
        <v>255127973.32999995</v>
      </c>
      <c r="D25" s="88">
        <v>266163317.31000009</v>
      </c>
    </row>
    <row r="26" spans="1:4">
      <c r="A26" s="81"/>
      <c r="B26" s="94"/>
      <c r="C26" s="94"/>
      <c r="D26" s="94"/>
    </row>
    <row r="27" spans="1:4">
      <c r="A27" s="1"/>
      <c r="B27" s="86"/>
      <c r="C27" s="86"/>
      <c r="D27" s="86"/>
    </row>
    <row r="28" spans="1:4">
      <c r="A28" s="79" t="s">
        <v>203</v>
      </c>
      <c r="B28" s="87" t="s">
        <v>204</v>
      </c>
      <c r="C28" s="87" t="s">
        <v>188</v>
      </c>
      <c r="D28" s="87" t="s">
        <v>205</v>
      </c>
    </row>
    <row r="29" spans="1:4">
      <c r="A29" s="29" t="s">
        <v>206</v>
      </c>
      <c r="B29" s="95">
        <v>8772000</v>
      </c>
      <c r="C29" s="95">
        <v>6007311.8600000003</v>
      </c>
      <c r="D29" s="95">
        <v>6007311.8600000003</v>
      </c>
    </row>
    <row r="30" spans="1:4">
      <c r="A30" s="77" t="s">
        <v>207</v>
      </c>
      <c r="B30" s="106">
        <v>0</v>
      </c>
      <c r="C30" s="106">
        <v>0</v>
      </c>
      <c r="D30" s="106">
        <v>0</v>
      </c>
    </row>
    <row r="31" spans="1:4">
      <c r="A31" s="77" t="s">
        <v>208</v>
      </c>
      <c r="B31" s="106">
        <v>8772000</v>
      </c>
      <c r="C31" s="106">
        <v>6007311.8600000003</v>
      </c>
      <c r="D31" s="106">
        <v>6007311.8600000003</v>
      </c>
    </row>
    <row r="32" spans="1:4">
      <c r="A32" s="25"/>
      <c r="B32" s="96"/>
      <c r="C32" s="96"/>
      <c r="D32" s="96"/>
    </row>
    <row r="33" spans="1:4">
      <c r="A33" s="29" t="s">
        <v>209</v>
      </c>
      <c r="B33" s="95">
        <v>18272000.009999998</v>
      </c>
      <c r="C33" s="95">
        <v>261135285.18999997</v>
      </c>
      <c r="D33" s="95">
        <v>272170629.17000008</v>
      </c>
    </row>
    <row r="34" spans="1:4">
      <c r="A34" s="67"/>
      <c r="B34" s="45"/>
      <c r="C34" s="45"/>
      <c r="D34" s="45"/>
    </row>
    <row r="35" spans="1:4">
      <c r="A35" s="1"/>
      <c r="B35" s="86"/>
      <c r="C35" s="86"/>
      <c r="D35" s="86"/>
    </row>
    <row r="36" spans="1:4" ht="28.8">
      <c r="A36" s="79" t="s">
        <v>203</v>
      </c>
      <c r="B36" s="87" t="s">
        <v>210</v>
      </c>
      <c r="C36" s="87" t="s">
        <v>188</v>
      </c>
      <c r="D36" s="87" t="s">
        <v>189</v>
      </c>
    </row>
    <row r="37" spans="1:4">
      <c r="A37" s="29" t="s">
        <v>211</v>
      </c>
      <c r="B37" s="95">
        <v>0</v>
      </c>
      <c r="C37" s="95">
        <v>0</v>
      </c>
      <c r="D37" s="95">
        <v>0</v>
      </c>
    </row>
    <row r="38" spans="1:4">
      <c r="A38" s="77" t="s">
        <v>212</v>
      </c>
      <c r="B38" s="106">
        <v>0</v>
      </c>
      <c r="C38" s="106">
        <v>0</v>
      </c>
      <c r="D38" s="106">
        <v>0</v>
      </c>
    </row>
    <row r="39" spans="1:4">
      <c r="A39" s="77" t="s">
        <v>213</v>
      </c>
      <c r="B39" s="106">
        <v>0</v>
      </c>
      <c r="C39" s="106">
        <v>0</v>
      </c>
      <c r="D39" s="106">
        <v>0</v>
      </c>
    </row>
    <row r="40" spans="1:4">
      <c r="A40" s="29" t="s">
        <v>214</v>
      </c>
      <c r="B40" s="95">
        <v>9500000.0099999998</v>
      </c>
      <c r="C40" s="95">
        <v>6305209.9199999999</v>
      </c>
      <c r="D40" s="95">
        <v>6305209.9199999999</v>
      </c>
    </row>
    <row r="41" spans="1:4">
      <c r="A41" s="77" t="s">
        <v>215</v>
      </c>
      <c r="B41" s="106">
        <v>0</v>
      </c>
      <c r="C41" s="106">
        <v>0</v>
      </c>
      <c r="D41" s="106">
        <v>0</v>
      </c>
    </row>
    <row r="42" spans="1:4">
      <c r="A42" s="77" t="s">
        <v>216</v>
      </c>
      <c r="B42" s="106">
        <v>9500000.0099999998</v>
      </c>
      <c r="C42" s="106">
        <v>6305209.9199999999</v>
      </c>
      <c r="D42" s="106">
        <v>6305209.9199999999</v>
      </c>
    </row>
    <row r="43" spans="1:4">
      <c r="A43" s="25"/>
      <c r="B43" s="96"/>
      <c r="C43" s="96"/>
      <c r="D43" s="96"/>
    </row>
    <row r="44" spans="1:4">
      <c r="A44" s="29" t="s">
        <v>217</v>
      </c>
      <c r="B44" s="95">
        <v>-9500000.0099999998</v>
      </c>
      <c r="C44" s="95">
        <v>-6305209.9199999999</v>
      </c>
      <c r="D44" s="95">
        <v>-6305209.9199999999</v>
      </c>
    </row>
    <row r="45" spans="1:4">
      <c r="A45" s="85"/>
      <c r="B45" s="101"/>
      <c r="C45" s="101"/>
      <c r="D45" s="101"/>
    </row>
    <row r="46" spans="1:4">
      <c r="B46" s="86"/>
      <c r="C46" s="86"/>
      <c r="D46" s="86"/>
    </row>
    <row r="47" spans="1:4" ht="28.8">
      <c r="A47" s="79" t="s">
        <v>203</v>
      </c>
      <c r="B47" s="87" t="s">
        <v>210</v>
      </c>
      <c r="C47" s="87" t="s">
        <v>188</v>
      </c>
      <c r="D47" s="87" t="s">
        <v>189</v>
      </c>
    </row>
    <row r="48" spans="1:4">
      <c r="A48" s="82" t="s">
        <v>218</v>
      </c>
      <c r="B48" s="104">
        <v>599619263.94000006</v>
      </c>
      <c r="C48" s="104">
        <v>532626683</v>
      </c>
      <c r="D48" s="104">
        <v>522553004.29000002</v>
      </c>
    </row>
    <row r="49" spans="1:4">
      <c r="A49" s="83" t="s">
        <v>219</v>
      </c>
      <c r="B49" s="95">
        <v>0</v>
      </c>
      <c r="C49" s="95">
        <v>0</v>
      </c>
      <c r="D49" s="95">
        <v>0</v>
      </c>
    </row>
    <row r="50" spans="1:4">
      <c r="A50" s="84" t="s">
        <v>212</v>
      </c>
      <c r="B50" s="106">
        <v>0</v>
      </c>
      <c r="C50" s="106">
        <v>0</v>
      </c>
      <c r="D50" s="106">
        <v>0</v>
      </c>
    </row>
    <row r="51" spans="1:4">
      <c r="A51" s="84" t="s">
        <v>215</v>
      </c>
      <c r="B51" s="106">
        <v>0</v>
      </c>
      <c r="C51" s="106">
        <v>0</v>
      </c>
      <c r="D51" s="106">
        <v>0</v>
      </c>
    </row>
    <row r="52" spans="1:4">
      <c r="A52" s="25"/>
      <c r="B52" s="96"/>
      <c r="C52" s="96"/>
      <c r="D52" s="96"/>
    </row>
    <row r="53" spans="1:4">
      <c r="A53" s="77" t="s">
        <v>195</v>
      </c>
      <c r="B53" s="106">
        <v>599619263.94000006</v>
      </c>
      <c r="C53" s="106">
        <v>379581395.47000003</v>
      </c>
      <c r="D53" s="106">
        <v>360316595.76999998</v>
      </c>
    </row>
    <row r="54" spans="1:4">
      <c r="A54" s="25"/>
      <c r="B54" s="96"/>
      <c r="C54" s="96"/>
      <c r="D54" s="96"/>
    </row>
    <row r="55" spans="1:4">
      <c r="A55" s="77" t="s">
        <v>198</v>
      </c>
      <c r="B55" s="97"/>
      <c r="C55" s="106">
        <v>54052476.049999997</v>
      </c>
      <c r="D55" s="106">
        <v>51592833.520000003</v>
      </c>
    </row>
    <row r="56" spans="1:4">
      <c r="A56" s="25"/>
      <c r="B56" s="96"/>
      <c r="C56" s="96"/>
      <c r="D56" s="96"/>
    </row>
    <row r="57" spans="1:4" ht="28.8">
      <c r="A57" s="80" t="s">
        <v>220</v>
      </c>
      <c r="B57" s="95">
        <v>0</v>
      </c>
      <c r="C57" s="95">
        <v>207097763.57999998</v>
      </c>
      <c r="D57" s="95">
        <v>213829242.04000005</v>
      </c>
    </row>
    <row r="58" spans="1:4">
      <c r="A58" s="78"/>
      <c r="B58" s="98"/>
      <c r="C58" s="98"/>
      <c r="D58" s="98"/>
    </row>
    <row r="59" spans="1:4">
      <c r="A59" s="80" t="s">
        <v>221</v>
      </c>
      <c r="B59" s="95">
        <v>0</v>
      </c>
      <c r="C59" s="95">
        <v>207097763.57999998</v>
      </c>
      <c r="D59" s="95">
        <v>213829242.04000005</v>
      </c>
    </row>
    <row r="60" spans="1:4">
      <c r="A60" s="67"/>
      <c r="B60" s="101"/>
      <c r="C60" s="101"/>
      <c r="D60" s="101"/>
    </row>
    <row r="61" spans="1:4">
      <c r="B61" s="102"/>
      <c r="C61" s="102"/>
      <c r="D61" s="102"/>
    </row>
    <row r="62" spans="1:4" ht="28.8">
      <c r="A62" s="79" t="s">
        <v>203</v>
      </c>
      <c r="B62" s="87" t="s">
        <v>210</v>
      </c>
      <c r="C62" s="87" t="s">
        <v>188</v>
      </c>
      <c r="D62" s="87" t="s">
        <v>189</v>
      </c>
    </row>
    <row r="63" spans="1:4">
      <c r="A63" s="82" t="s">
        <v>192</v>
      </c>
      <c r="B63" s="105">
        <v>276631013.63999999</v>
      </c>
      <c r="C63" s="105">
        <v>268334271.16999999</v>
      </c>
      <c r="D63" s="105">
        <v>268334271.16999999</v>
      </c>
    </row>
    <row r="64" spans="1:4">
      <c r="A64" s="83" t="s">
        <v>222</v>
      </c>
      <c r="B64" s="88">
        <v>-9500000.0099999998</v>
      </c>
      <c r="C64" s="88">
        <v>-6305209.9199999999</v>
      </c>
      <c r="D64" s="88">
        <v>-6305209.9199999999</v>
      </c>
    </row>
    <row r="65" spans="1:4">
      <c r="A65" s="84" t="s">
        <v>213</v>
      </c>
      <c r="B65" s="103">
        <v>0</v>
      </c>
      <c r="C65" s="103">
        <v>0</v>
      </c>
      <c r="D65" s="103">
        <v>0</v>
      </c>
    </row>
    <row r="66" spans="1:4">
      <c r="A66" s="84" t="s">
        <v>216</v>
      </c>
      <c r="B66" s="103">
        <v>9500000.0099999998</v>
      </c>
      <c r="C66" s="103">
        <v>6305209.9199999999</v>
      </c>
      <c r="D66" s="103">
        <v>6305209.9199999999</v>
      </c>
    </row>
    <row r="67" spans="1:4">
      <c r="A67" s="25"/>
      <c r="B67" s="90"/>
      <c r="C67" s="90"/>
      <c r="D67" s="90"/>
    </row>
    <row r="68" spans="1:4">
      <c r="A68" s="77" t="s">
        <v>223</v>
      </c>
      <c r="B68" s="103">
        <v>267131013.63</v>
      </c>
      <c r="C68" s="103">
        <v>166251585.37</v>
      </c>
      <c r="D68" s="103">
        <v>164407362.38</v>
      </c>
    </row>
    <row r="69" spans="1:4">
      <c r="A69" s="25"/>
      <c r="B69" s="90"/>
      <c r="C69" s="90"/>
      <c r="D69" s="90"/>
    </row>
    <row r="70" spans="1:4">
      <c r="A70" s="77" t="s">
        <v>199</v>
      </c>
      <c r="B70" s="99">
        <v>0</v>
      </c>
      <c r="C70" s="103">
        <v>-89704974.859999999</v>
      </c>
      <c r="D70" s="103">
        <v>-89704974.859999999</v>
      </c>
    </row>
    <row r="71" spans="1:4">
      <c r="A71" s="25"/>
      <c r="B71" s="90"/>
      <c r="C71" s="90"/>
      <c r="D71" s="90"/>
    </row>
    <row r="72" spans="1:4" ht="28.8">
      <c r="A72" s="80" t="s">
        <v>224</v>
      </c>
      <c r="B72" s="88">
        <v>0</v>
      </c>
      <c r="C72" s="88">
        <v>6072501.0199999958</v>
      </c>
      <c r="D72" s="88">
        <v>7916724.0100000054</v>
      </c>
    </row>
    <row r="73" spans="1:4">
      <c r="A73" s="25"/>
      <c r="B73" s="90"/>
      <c r="C73" s="90"/>
      <c r="D73" s="90"/>
    </row>
    <row r="74" spans="1:4">
      <c r="A74" s="80" t="s">
        <v>225</v>
      </c>
      <c r="B74" s="88">
        <v>9500000.0099999998</v>
      </c>
      <c r="C74" s="88">
        <v>12377710.939999996</v>
      </c>
      <c r="D74" s="88">
        <v>14221933.930000005</v>
      </c>
    </row>
    <row r="75" spans="1:4">
      <c r="A75" s="67"/>
      <c r="B75" s="100"/>
      <c r="C75" s="100"/>
      <c r="D75" s="100"/>
    </row>
    <row r="76" spans="1:4">
      <c r="A76" s="3" t="s">
        <v>123</v>
      </c>
    </row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80"/>
  <sheetViews>
    <sheetView showGridLines="0" zoomScale="90" zoomScaleNormal="90" workbookViewId="0">
      <selection sqref="A1:G1"/>
    </sheetView>
  </sheetViews>
  <sheetFormatPr baseColWidth="10" defaultRowHeight="14.4"/>
  <cols>
    <col min="1" max="1" width="85.44140625" customWidth="1"/>
    <col min="2" max="2" width="17.21875" customWidth="1"/>
    <col min="3" max="3" width="15.6640625" customWidth="1"/>
    <col min="4" max="4" width="17.88671875" customWidth="1"/>
    <col min="5" max="5" width="17" customWidth="1"/>
    <col min="6" max="6" width="15.5546875" customWidth="1"/>
    <col min="7" max="7" width="16.44140625" customWidth="1"/>
  </cols>
  <sheetData>
    <row r="1" spans="1:8" ht="21">
      <c r="A1" s="163" t="s">
        <v>226</v>
      </c>
      <c r="B1" s="163"/>
      <c r="C1" s="163"/>
      <c r="D1" s="163"/>
      <c r="E1" s="163"/>
      <c r="F1" s="163"/>
      <c r="G1" s="163"/>
      <c r="H1" s="7"/>
    </row>
    <row r="2" spans="1:8">
      <c r="A2" s="152" t="s">
        <v>122</v>
      </c>
      <c r="B2" s="153"/>
      <c r="C2" s="153"/>
      <c r="D2" s="153"/>
      <c r="E2" s="153"/>
      <c r="F2" s="153"/>
      <c r="G2" s="154"/>
    </row>
    <row r="3" spans="1:8">
      <c r="A3" s="155" t="s">
        <v>227</v>
      </c>
      <c r="B3" s="156"/>
      <c r="C3" s="156"/>
      <c r="D3" s="156"/>
      <c r="E3" s="156"/>
      <c r="F3" s="156"/>
      <c r="G3" s="157"/>
    </row>
    <row r="4" spans="1:8">
      <c r="A4" s="155" t="s">
        <v>661</v>
      </c>
      <c r="B4" s="156"/>
      <c r="C4" s="156"/>
      <c r="D4" s="156"/>
      <c r="E4" s="156"/>
      <c r="F4" s="156"/>
      <c r="G4" s="157"/>
    </row>
    <row r="5" spans="1:8">
      <c r="A5" s="158" t="s">
        <v>2</v>
      </c>
      <c r="B5" s="159"/>
      <c r="C5" s="159"/>
      <c r="D5" s="159"/>
      <c r="E5" s="159"/>
      <c r="F5" s="159"/>
      <c r="G5" s="160"/>
    </row>
    <row r="6" spans="1:8">
      <c r="A6" s="164" t="s">
        <v>228</v>
      </c>
      <c r="B6" s="166" t="s">
        <v>229</v>
      </c>
      <c r="C6" s="166"/>
      <c r="D6" s="166"/>
      <c r="E6" s="166"/>
      <c r="F6" s="166"/>
      <c r="G6" s="166" t="s">
        <v>230</v>
      </c>
    </row>
    <row r="7" spans="1:8" ht="28.8">
      <c r="A7" s="165"/>
      <c r="B7" s="15" t="s">
        <v>231</v>
      </c>
      <c r="C7" s="16" t="s">
        <v>232</v>
      </c>
      <c r="D7" s="15" t="s">
        <v>233</v>
      </c>
      <c r="E7" s="15" t="s">
        <v>188</v>
      </c>
      <c r="F7" s="15" t="s">
        <v>234</v>
      </c>
      <c r="G7" s="166"/>
    </row>
    <row r="8" spans="1:8">
      <c r="A8" s="109" t="s">
        <v>235</v>
      </c>
      <c r="B8" s="113"/>
      <c r="C8" s="113"/>
      <c r="D8" s="113"/>
      <c r="E8" s="113"/>
      <c r="F8" s="113"/>
      <c r="G8" s="113"/>
    </row>
    <row r="9" spans="1:8">
      <c r="A9" s="77" t="s">
        <v>236</v>
      </c>
      <c r="B9" s="106">
        <v>126180360.31</v>
      </c>
      <c r="C9" s="106">
        <v>0</v>
      </c>
      <c r="D9" s="114">
        <v>126180360.31</v>
      </c>
      <c r="E9" s="106">
        <v>105756107.68000001</v>
      </c>
      <c r="F9" s="106">
        <v>105756107.88</v>
      </c>
      <c r="G9" s="114">
        <v>-20424252.430000007</v>
      </c>
      <c r="H9" s="8"/>
    </row>
    <row r="10" spans="1:8">
      <c r="A10" s="77" t="s">
        <v>237</v>
      </c>
      <c r="B10" s="106">
        <v>0</v>
      </c>
      <c r="C10" s="106">
        <v>0</v>
      </c>
      <c r="D10" s="114">
        <v>0</v>
      </c>
      <c r="E10" s="106">
        <v>0</v>
      </c>
      <c r="F10" s="106">
        <v>0</v>
      </c>
      <c r="G10" s="114">
        <v>0</v>
      </c>
    </row>
    <row r="11" spans="1:8">
      <c r="A11" s="77" t="s">
        <v>238</v>
      </c>
      <c r="B11" s="106">
        <v>0</v>
      </c>
      <c r="C11" s="106">
        <v>0</v>
      </c>
      <c r="D11" s="114">
        <v>0</v>
      </c>
      <c r="E11" s="106">
        <v>0</v>
      </c>
      <c r="F11" s="106">
        <v>0</v>
      </c>
      <c r="G11" s="114">
        <v>0</v>
      </c>
    </row>
    <row r="12" spans="1:8">
      <c r="A12" s="77" t="s">
        <v>239</v>
      </c>
      <c r="B12" s="106">
        <v>89568885.900000006</v>
      </c>
      <c r="C12" s="106">
        <v>0</v>
      </c>
      <c r="D12" s="114">
        <v>89568885.900000006</v>
      </c>
      <c r="E12" s="106">
        <v>48826481.420000002</v>
      </c>
      <c r="F12" s="106">
        <v>38752802.579999998</v>
      </c>
      <c r="G12" s="114">
        <v>-50816083.320000008</v>
      </c>
    </row>
    <row r="13" spans="1:8">
      <c r="A13" s="77" t="s">
        <v>240</v>
      </c>
      <c r="B13" s="106">
        <v>12542584.27</v>
      </c>
      <c r="C13" s="106">
        <v>0</v>
      </c>
      <c r="D13" s="114">
        <v>12542584.27</v>
      </c>
      <c r="E13" s="106">
        <v>11242679.789999999</v>
      </c>
      <c r="F13" s="106">
        <v>11242679.57</v>
      </c>
      <c r="G13" s="114">
        <v>-1299904.6999999993</v>
      </c>
    </row>
    <row r="14" spans="1:8">
      <c r="A14" s="77" t="s">
        <v>241</v>
      </c>
      <c r="B14" s="106">
        <v>22028694.190000001</v>
      </c>
      <c r="C14" s="106">
        <v>0</v>
      </c>
      <c r="D14" s="114">
        <v>22028694.190000001</v>
      </c>
      <c r="E14" s="106">
        <v>11021420.609999999</v>
      </c>
      <c r="F14" s="106">
        <v>11021420.76</v>
      </c>
      <c r="G14" s="114">
        <v>-11007273.430000002</v>
      </c>
    </row>
    <row r="15" spans="1:8">
      <c r="A15" s="77" t="s">
        <v>242</v>
      </c>
      <c r="B15" s="106">
        <v>0</v>
      </c>
      <c r="C15" s="106">
        <v>0</v>
      </c>
      <c r="D15" s="114">
        <v>0</v>
      </c>
      <c r="E15" s="106">
        <v>0</v>
      </c>
      <c r="F15" s="106">
        <v>0</v>
      </c>
      <c r="G15" s="114">
        <v>0</v>
      </c>
    </row>
    <row r="16" spans="1:8">
      <c r="A16" s="107" t="s">
        <v>243</v>
      </c>
      <c r="B16" s="114">
        <v>343579252.10000002</v>
      </c>
      <c r="C16" s="114">
        <v>136940266.04000002</v>
      </c>
      <c r="D16" s="114">
        <v>480519518.13999999</v>
      </c>
      <c r="E16" s="114">
        <v>350597743.31000006</v>
      </c>
      <c r="F16" s="114">
        <v>350597743.31000006</v>
      </c>
      <c r="G16" s="114">
        <v>7018491.2100000381</v>
      </c>
    </row>
    <row r="17" spans="1:7">
      <c r="A17" s="110" t="s">
        <v>244</v>
      </c>
      <c r="B17" s="106">
        <v>252676479.84999999</v>
      </c>
      <c r="C17" s="106">
        <v>75018314.150000006</v>
      </c>
      <c r="D17" s="114">
        <v>327694794</v>
      </c>
      <c r="E17" s="106">
        <v>255220532.77000001</v>
      </c>
      <c r="F17" s="106">
        <v>255220532.77000001</v>
      </c>
      <c r="G17" s="114">
        <v>2544052.9200000167</v>
      </c>
    </row>
    <row r="18" spans="1:7">
      <c r="A18" s="110" t="s">
        <v>245</v>
      </c>
      <c r="B18" s="106">
        <v>25808498.640000001</v>
      </c>
      <c r="C18" s="106">
        <v>33304926.359999999</v>
      </c>
      <c r="D18" s="114">
        <v>59113425</v>
      </c>
      <c r="E18" s="106">
        <v>42998401.090000004</v>
      </c>
      <c r="F18" s="106">
        <v>42998401.090000004</v>
      </c>
      <c r="G18" s="114">
        <v>17189902.450000003</v>
      </c>
    </row>
    <row r="19" spans="1:7">
      <c r="A19" s="110" t="s">
        <v>246</v>
      </c>
      <c r="B19" s="106">
        <v>26696512.66</v>
      </c>
      <c r="C19" s="106">
        <v>3545574.34</v>
      </c>
      <c r="D19" s="114">
        <v>30242087</v>
      </c>
      <c r="E19" s="106">
        <v>26195774.420000002</v>
      </c>
      <c r="F19" s="106">
        <v>26195774.420000002</v>
      </c>
      <c r="G19" s="114">
        <v>-500738.23999999836</v>
      </c>
    </row>
    <row r="20" spans="1:7">
      <c r="A20" s="110" t="s">
        <v>247</v>
      </c>
      <c r="B20" s="114">
        <v>0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</row>
    <row r="21" spans="1:7">
      <c r="A21" s="110" t="s">
        <v>248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</row>
    <row r="22" spans="1:7">
      <c r="A22" s="110" t="s">
        <v>249</v>
      </c>
      <c r="B22" s="106">
        <v>14550705.07</v>
      </c>
      <c r="C22" s="106">
        <v>9706221.0700000003</v>
      </c>
      <c r="D22" s="114">
        <v>24256926.140000001</v>
      </c>
      <c r="E22" s="106">
        <v>3675473.7</v>
      </c>
      <c r="F22" s="106">
        <v>3675473.7</v>
      </c>
      <c r="G22" s="114">
        <v>-10875231.370000001</v>
      </c>
    </row>
    <row r="23" spans="1:7">
      <c r="A23" s="110" t="s">
        <v>250</v>
      </c>
      <c r="B23" s="114">
        <v>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</row>
    <row r="24" spans="1:7">
      <c r="A24" s="110" t="s">
        <v>251</v>
      </c>
      <c r="B24" s="114">
        <v>0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</row>
    <row r="25" spans="1:7">
      <c r="A25" s="110" t="s">
        <v>252</v>
      </c>
      <c r="B25" s="106">
        <v>5323773.21</v>
      </c>
      <c r="C25" s="106">
        <v>2479988.79</v>
      </c>
      <c r="D25" s="114">
        <v>7803762</v>
      </c>
      <c r="E25" s="106">
        <v>5966620.7300000004</v>
      </c>
      <c r="F25" s="106">
        <v>5966620.7300000004</v>
      </c>
      <c r="G25" s="114">
        <v>642847.52000000048</v>
      </c>
    </row>
    <row r="26" spans="1:7">
      <c r="A26" s="110" t="s">
        <v>253</v>
      </c>
      <c r="B26" s="106">
        <v>18523282.670000002</v>
      </c>
      <c r="C26" s="106">
        <v>12885241.33</v>
      </c>
      <c r="D26" s="114">
        <v>31408524</v>
      </c>
      <c r="E26" s="106">
        <v>16540940.6</v>
      </c>
      <c r="F26" s="106">
        <v>16540940.6</v>
      </c>
      <c r="G26" s="114">
        <v>-1982342.0700000022</v>
      </c>
    </row>
    <row r="27" spans="1:7">
      <c r="A27" s="110" t="s">
        <v>254</v>
      </c>
      <c r="B27" s="106">
        <v>0</v>
      </c>
      <c r="C27" s="106">
        <v>0</v>
      </c>
      <c r="D27" s="114">
        <v>0</v>
      </c>
      <c r="E27" s="106">
        <v>0</v>
      </c>
      <c r="F27" s="106">
        <v>0</v>
      </c>
      <c r="G27" s="114">
        <v>0</v>
      </c>
    </row>
    <row r="28" spans="1:7">
      <c r="A28" s="77" t="s">
        <v>255</v>
      </c>
      <c r="B28" s="114">
        <v>4663917.0999999996</v>
      </c>
      <c r="C28" s="114">
        <v>3251103.9</v>
      </c>
      <c r="D28" s="114">
        <v>7915021</v>
      </c>
      <c r="E28" s="114">
        <v>4905129.4000000004</v>
      </c>
      <c r="F28" s="114">
        <v>4905129.4000000004</v>
      </c>
      <c r="G28" s="114">
        <v>241212.30000000075</v>
      </c>
    </row>
    <row r="29" spans="1:7">
      <c r="A29" s="110" t="s">
        <v>256</v>
      </c>
      <c r="B29" s="106">
        <v>0</v>
      </c>
      <c r="C29" s="106">
        <v>0</v>
      </c>
      <c r="D29" s="114">
        <v>0</v>
      </c>
      <c r="E29" s="106">
        <v>49587.43</v>
      </c>
      <c r="F29" s="106">
        <v>49587.43</v>
      </c>
      <c r="G29" s="114">
        <v>49587.43</v>
      </c>
    </row>
    <row r="30" spans="1:7">
      <c r="A30" s="110" t="s">
        <v>257</v>
      </c>
      <c r="B30" s="106">
        <v>4663917.0999999996</v>
      </c>
      <c r="C30" s="106">
        <v>841729</v>
      </c>
      <c r="D30" s="114">
        <v>5505646.0999999996</v>
      </c>
      <c r="E30" s="106">
        <v>4335019.4800000004</v>
      </c>
      <c r="F30" s="106">
        <v>4335019.4800000004</v>
      </c>
      <c r="G30" s="114">
        <v>-328897.61999999918</v>
      </c>
    </row>
    <row r="31" spans="1:7">
      <c r="A31" s="110" t="s">
        <v>258</v>
      </c>
      <c r="B31" s="106">
        <v>0</v>
      </c>
      <c r="C31" s="106">
        <v>206652.9</v>
      </c>
      <c r="D31" s="114">
        <v>206652.9</v>
      </c>
      <c r="E31" s="106">
        <v>520522.49</v>
      </c>
      <c r="F31" s="106">
        <v>520522.49</v>
      </c>
      <c r="G31" s="114">
        <v>520522.49</v>
      </c>
    </row>
    <row r="32" spans="1:7">
      <c r="A32" s="110" t="s">
        <v>259</v>
      </c>
      <c r="B32" s="114">
        <v>0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</row>
    <row r="33" spans="1:8">
      <c r="A33" s="110" t="s">
        <v>260</v>
      </c>
      <c r="B33" s="106">
        <v>0</v>
      </c>
      <c r="C33" s="106">
        <v>2202722</v>
      </c>
      <c r="D33" s="114">
        <v>2202722</v>
      </c>
      <c r="E33" s="106">
        <v>0</v>
      </c>
      <c r="F33" s="106">
        <v>0</v>
      </c>
      <c r="G33" s="114">
        <v>0</v>
      </c>
    </row>
    <row r="34" spans="1:8">
      <c r="A34" s="77" t="s">
        <v>261</v>
      </c>
      <c r="B34" s="106">
        <v>1055570.07</v>
      </c>
      <c r="C34" s="106">
        <v>1466798</v>
      </c>
      <c r="D34" s="114">
        <v>2522368.0700000003</v>
      </c>
      <c r="E34" s="106">
        <v>274333.15000000002</v>
      </c>
      <c r="F34" s="106">
        <v>274333.15000000002</v>
      </c>
      <c r="G34" s="114">
        <v>-781236.92</v>
      </c>
    </row>
    <row r="35" spans="1:8">
      <c r="A35" s="77" t="s">
        <v>262</v>
      </c>
      <c r="B35" s="114">
        <v>0</v>
      </c>
      <c r="C35" s="114">
        <v>0</v>
      </c>
      <c r="D35" s="114">
        <v>0</v>
      </c>
      <c r="E35" s="114">
        <v>2787.64</v>
      </c>
      <c r="F35" s="114">
        <v>2787.64</v>
      </c>
      <c r="G35" s="114">
        <v>2787.64</v>
      </c>
    </row>
    <row r="36" spans="1:8">
      <c r="A36" s="110" t="s">
        <v>263</v>
      </c>
      <c r="B36" s="106">
        <v>0</v>
      </c>
      <c r="C36" s="106">
        <v>0</v>
      </c>
      <c r="D36" s="114">
        <v>0</v>
      </c>
      <c r="E36" s="106">
        <v>2787.64</v>
      </c>
      <c r="F36" s="106">
        <v>2787.64</v>
      </c>
      <c r="G36" s="114">
        <v>2787.64</v>
      </c>
    </row>
    <row r="37" spans="1:8">
      <c r="A37" s="77" t="s">
        <v>264</v>
      </c>
      <c r="B37" s="114">
        <v>0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</row>
    <row r="38" spans="1:8">
      <c r="A38" s="110" t="s">
        <v>265</v>
      </c>
      <c r="B38" s="114">
        <v>0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</row>
    <row r="39" spans="1:8">
      <c r="A39" s="110" t="s">
        <v>266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v>0</v>
      </c>
    </row>
    <row r="40" spans="1:8">
      <c r="A40" s="25"/>
      <c r="B40" s="114"/>
      <c r="C40" s="114"/>
      <c r="D40" s="114"/>
      <c r="E40" s="114"/>
      <c r="F40" s="114"/>
      <c r="G40" s="114"/>
    </row>
    <row r="41" spans="1:8">
      <c r="A41" s="29" t="s">
        <v>267</v>
      </c>
      <c r="B41" s="95">
        <v>599619263.94000006</v>
      </c>
      <c r="C41" s="95">
        <v>141658167.94000003</v>
      </c>
      <c r="D41" s="95">
        <v>741277431.88</v>
      </c>
      <c r="E41" s="95">
        <v>532626683</v>
      </c>
      <c r="F41" s="95">
        <v>522553004.28999996</v>
      </c>
      <c r="G41" s="95">
        <v>-77066259.649999991</v>
      </c>
    </row>
    <row r="42" spans="1:8">
      <c r="A42" s="29" t="s">
        <v>268</v>
      </c>
      <c r="B42" s="115"/>
      <c r="C42" s="115"/>
      <c r="D42" s="115"/>
      <c r="E42" s="115"/>
      <c r="F42" s="115"/>
      <c r="G42" s="95">
        <v>0</v>
      </c>
      <c r="H42" s="8"/>
    </row>
    <row r="43" spans="1:8">
      <c r="A43" s="25"/>
      <c r="B43" s="96"/>
      <c r="C43" s="96"/>
      <c r="D43" s="96"/>
      <c r="E43" s="96"/>
      <c r="F43" s="96"/>
      <c r="G43" s="96"/>
    </row>
    <row r="44" spans="1:8">
      <c r="A44" s="29" t="s">
        <v>269</v>
      </c>
      <c r="B44" s="96"/>
      <c r="C44" s="96"/>
      <c r="D44" s="96"/>
      <c r="E44" s="96"/>
      <c r="F44" s="96"/>
      <c r="G44" s="96"/>
    </row>
    <row r="45" spans="1:8">
      <c r="A45" s="77" t="s">
        <v>270</v>
      </c>
      <c r="B45" s="114">
        <v>276631013.63999999</v>
      </c>
      <c r="C45" s="114">
        <v>52330233.359999999</v>
      </c>
      <c r="D45" s="114">
        <v>328961247</v>
      </c>
      <c r="E45" s="114">
        <v>261771363.56</v>
      </c>
      <c r="F45" s="114">
        <v>261771363.56</v>
      </c>
      <c r="G45" s="114">
        <v>-14859650.079999983</v>
      </c>
    </row>
    <row r="46" spans="1:8">
      <c r="A46" s="111" t="s">
        <v>271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</row>
    <row r="47" spans="1:8">
      <c r="A47" s="111" t="s">
        <v>272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114">
        <v>0</v>
      </c>
    </row>
    <row r="48" spans="1:8">
      <c r="A48" s="111" t="s">
        <v>273</v>
      </c>
      <c r="B48" s="106">
        <v>81761657.310000002</v>
      </c>
      <c r="C48" s="106">
        <v>4002504.69</v>
      </c>
      <c r="D48" s="114">
        <v>85764162</v>
      </c>
      <c r="E48" s="106">
        <v>78105658.019999996</v>
      </c>
      <c r="F48" s="106">
        <v>78105658.019999996</v>
      </c>
      <c r="G48" s="114">
        <v>-3655999.2900000066</v>
      </c>
    </row>
    <row r="49" spans="1:7" ht="28.8">
      <c r="A49" s="111" t="s">
        <v>274</v>
      </c>
      <c r="B49" s="106">
        <v>194869356.33000001</v>
      </c>
      <c r="C49" s="106">
        <v>48327728.670000002</v>
      </c>
      <c r="D49" s="114">
        <v>243197085</v>
      </c>
      <c r="E49" s="106">
        <v>183665705.53999999</v>
      </c>
      <c r="F49" s="106">
        <v>183665705.53999999</v>
      </c>
      <c r="G49" s="114">
        <v>-11203650.790000021</v>
      </c>
    </row>
    <row r="50" spans="1:7">
      <c r="A50" s="111" t="s">
        <v>275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</row>
    <row r="51" spans="1:7">
      <c r="A51" s="111" t="s">
        <v>276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</row>
    <row r="52" spans="1:7" ht="28.8">
      <c r="A52" s="108" t="s">
        <v>277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</row>
    <row r="53" spans="1:7">
      <c r="A53" s="110" t="s">
        <v>278</v>
      </c>
      <c r="B53" s="114">
        <v>0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</row>
    <row r="54" spans="1:7">
      <c r="A54" s="77" t="s">
        <v>279</v>
      </c>
      <c r="B54" s="114">
        <v>0</v>
      </c>
      <c r="C54" s="114">
        <v>587745</v>
      </c>
      <c r="D54" s="114">
        <v>587745</v>
      </c>
      <c r="E54" s="114">
        <v>5410.44</v>
      </c>
      <c r="F54" s="114">
        <v>5410.44</v>
      </c>
      <c r="G54" s="114">
        <v>5410.44</v>
      </c>
    </row>
    <row r="55" spans="1:7">
      <c r="A55" s="108" t="s">
        <v>280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</row>
    <row r="56" spans="1:7">
      <c r="A56" s="111" t="s">
        <v>281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114">
        <v>0</v>
      </c>
    </row>
    <row r="57" spans="1:7">
      <c r="A57" s="111" t="s">
        <v>282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</row>
    <row r="58" spans="1:7">
      <c r="A58" s="108" t="s">
        <v>283</v>
      </c>
      <c r="B58" s="106">
        <v>0</v>
      </c>
      <c r="C58" s="106">
        <v>587745</v>
      </c>
      <c r="D58" s="114">
        <v>587745</v>
      </c>
      <c r="E58" s="106">
        <v>5410.44</v>
      </c>
      <c r="F58" s="106">
        <v>5410.44</v>
      </c>
      <c r="G58" s="114">
        <v>5410.44</v>
      </c>
    </row>
    <row r="59" spans="1:7">
      <c r="A59" s="77" t="s">
        <v>284</v>
      </c>
      <c r="B59" s="114">
        <v>0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</row>
    <row r="60" spans="1:7">
      <c r="A60" s="111" t="s">
        <v>285</v>
      </c>
      <c r="B60" s="106">
        <v>0</v>
      </c>
      <c r="C60" s="106">
        <v>0</v>
      </c>
      <c r="D60" s="114">
        <v>0</v>
      </c>
      <c r="E60" s="106">
        <v>0</v>
      </c>
      <c r="F60" s="106">
        <v>0</v>
      </c>
      <c r="G60" s="114">
        <v>0</v>
      </c>
    </row>
    <row r="61" spans="1:7">
      <c r="A61" s="111" t="s">
        <v>286</v>
      </c>
      <c r="B61" s="106">
        <v>0</v>
      </c>
      <c r="C61" s="106">
        <v>0</v>
      </c>
      <c r="D61" s="114">
        <v>0</v>
      </c>
      <c r="E61" s="106">
        <v>0</v>
      </c>
      <c r="F61" s="106">
        <v>0</v>
      </c>
      <c r="G61" s="114">
        <v>0</v>
      </c>
    </row>
    <row r="62" spans="1:7">
      <c r="A62" s="77" t="s">
        <v>287</v>
      </c>
      <c r="B62" s="106">
        <v>0</v>
      </c>
      <c r="C62" s="106">
        <v>0</v>
      </c>
      <c r="D62" s="114">
        <v>0</v>
      </c>
      <c r="E62" s="106">
        <v>0</v>
      </c>
      <c r="F62" s="106">
        <v>0</v>
      </c>
      <c r="G62" s="114">
        <v>0</v>
      </c>
    </row>
    <row r="63" spans="1:7">
      <c r="A63" s="77" t="s">
        <v>288</v>
      </c>
      <c r="B63" s="106">
        <v>0</v>
      </c>
      <c r="C63" s="106">
        <v>0</v>
      </c>
      <c r="D63" s="114">
        <v>0</v>
      </c>
      <c r="E63" s="106">
        <v>0</v>
      </c>
      <c r="F63" s="106">
        <v>0</v>
      </c>
      <c r="G63" s="114">
        <v>0</v>
      </c>
    </row>
    <row r="64" spans="1:7">
      <c r="A64" s="25"/>
      <c r="B64" s="96"/>
      <c r="C64" s="96"/>
      <c r="D64" s="96"/>
      <c r="E64" s="96"/>
      <c r="F64" s="96"/>
      <c r="G64" s="96"/>
    </row>
    <row r="65" spans="1:7">
      <c r="A65" s="29" t="s">
        <v>289</v>
      </c>
      <c r="B65" s="95">
        <v>276631013.63999999</v>
      </c>
      <c r="C65" s="95">
        <v>52917978.359999999</v>
      </c>
      <c r="D65" s="95">
        <v>329548992</v>
      </c>
      <c r="E65" s="95">
        <v>261776774</v>
      </c>
      <c r="F65" s="95">
        <v>261776774</v>
      </c>
      <c r="G65" s="95">
        <v>-14854239.639999986</v>
      </c>
    </row>
    <row r="66" spans="1:7">
      <c r="A66" s="25"/>
      <c r="B66" s="96"/>
      <c r="C66" s="96"/>
      <c r="D66" s="96"/>
      <c r="E66" s="96"/>
      <c r="F66" s="96"/>
      <c r="G66" s="96"/>
    </row>
    <row r="67" spans="1:7">
      <c r="A67" s="29" t="s">
        <v>290</v>
      </c>
      <c r="B67" s="95">
        <v>0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</row>
    <row r="68" spans="1:7">
      <c r="A68" s="77" t="s">
        <v>291</v>
      </c>
      <c r="B68" s="106">
        <v>0</v>
      </c>
      <c r="C68" s="106">
        <v>0</v>
      </c>
      <c r="D68" s="114">
        <v>0</v>
      </c>
      <c r="E68" s="106">
        <v>0</v>
      </c>
      <c r="F68" s="106">
        <v>0</v>
      </c>
      <c r="G68" s="114">
        <v>0</v>
      </c>
    </row>
    <row r="69" spans="1:7">
      <c r="A69" s="25"/>
      <c r="B69" s="96"/>
      <c r="C69" s="96"/>
      <c r="D69" s="96"/>
      <c r="E69" s="96"/>
      <c r="F69" s="96"/>
      <c r="G69" s="96"/>
    </row>
    <row r="70" spans="1:7">
      <c r="A70" s="29" t="s">
        <v>292</v>
      </c>
      <c r="B70" s="95">
        <v>876250277.58000004</v>
      </c>
      <c r="C70" s="95">
        <v>194576146.30000001</v>
      </c>
      <c r="D70" s="95">
        <v>1070826423.88</v>
      </c>
      <c r="E70" s="95">
        <v>794403457</v>
      </c>
      <c r="F70" s="95">
        <v>784329778.28999996</v>
      </c>
      <c r="G70" s="95">
        <v>-91920499.289999977</v>
      </c>
    </row>
    <row r="71" spans="1:7">
      <c r="A71" s="25"/>
      <c r="B71" s="96"/>
      <c r="C71" s="96"/>
      <c r="D71" s="96"/>
      <c r="E71" s="96"/>
      <c r="F71" s="96"/>
      <c r="G71" s="96"/>
    </row>
    <row r="72" spans="1:7">
      <c r="A72" s="29" t="s">
        <v>293</v>
      </c>
      <c r="B72" s="96"/>
      <c r="C72" s="96"/>
      <c r="D72" s="96"/>
      <c r="E72" s="96"/>
      <c r="F72" s="96"/>
      <c r="G72" s="96"/>
    </row>
    <row r="73" spans="1:7">
      <c r="A73" s="112" t="s">
        <v>294</v>
      </c>
      <c r="B73" s="106">
        <v>0</v>
      </c>
      <c r="C73" s="106">
        <v>0</v>
      </c>
      <c r="D73" s="114">
        <v>0</v>
      </c>
      <c r="E73" s="106">
        <v>0</v>
      </c>
      <c r="F73" s="106">
        <v>0</v>
      </c>
      <c r="G73" s="114">
        <v>0</v>
      </c>
    </row>
    <row r="74" spans="1:7" ht="28.8">
      <c r="A74" s="112" t="s">
        <v>295</v>
      </c>
      <c r="B74" s="106">
        <v>0</v>
      </c>
      <c r="C74" s="106">
        <v>0</v>
      </c>
      <c r="D74" s="114">
        <v>0</v>
      </c>
      <c r="E74" s="106">
        <v>0</v>
      </c>
      <c r="F74" s="106">
        <v>0</v>
      </c>
      <c r="G74" s="114">
        <v>0</v>
      </c>
    </row>
    <row r="75" spans="1:7">
      <c r="A75" s="80" t="s">
        <v>296</v>
      </c>
      <c r="B75" s="95">
        <v>0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</row>
    <row r="76" spans="1:7">
      <c r="A76" s="67"/>
      <c r="B76" s="100"/>
      <c r="C76" s="100"/>
      <c r="D76" s="100"/>
      <c r="E76" s="100"/>
      <c r="F76" s="100"/>
      <c r="G76" s="100"/>
    </row>
    <row r="77" spans="1:7">
      <c r="A77" s="3" t="s">
        <v>123</v>
      </c>
      <c r="B77" s="9"/>
      <c r="C77" s="9"/>
      <c r="D77" s="9"/>
      <c r="E77" s="9"/>
      <c r="F77" s="9"/>
      <c r="G77" s="9"/>
    </row>
    <row r="78" spans="1:7">
      <c r="B78" s="9"/>
      <c r="C78" s="9"/>
      <c r="D78" s="9">
        <f>B78+C78</f>
        <v>0</v>
      </c>
      <c r="E78" s="9"/>
      <c r="F78" s="9"/>
      <c r="G78" s="10">
        <f t="shared" ref="G78" si="0">B78-F78</f>
        <v>0</v>
      </c>
    </row>
    <row r="79" spans="1:7">
      <c r="B79" s="9"/>
      <c r="C79" s="9"/>
      <c r="D79" s="9"/>
      <c r="E79" s="9"/>
      <c r="F79" s="9"/>
      <c r="G79" s="10"/>
    </row>
    <row r="80" spans="1:7">
      <c r="B80" s="11"/>
      <c r="C80" s="11"/>
      <c r="D80" s="11"/>
      <c r="E80" s="11"/>
      <c r="F80" s="11"/>
      <c r="G80" s="11"/>
    </row>
  </sheetData>
  <mergeCells count="8">
    <mergeCell ref="A1:G1"/>
    <mergeCell ref="A6:A7"/>
    <mergeCell ref="G6:G7"/>
    <mergeCell ref="B6:F6"/>
    <mergeCell ref="A2:G2"/>
    <mergeCell ref="A3:G3"/>
    <mergeCell ref="A4:G4"/>
    <mergeCell ref="A5:G5"/>
  </mergeCells>
  <pageMargins left="0.25" right="0.25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161"/>
  <sheetViews>
    <sheetView showGridLines="0" zoomScale="85" zoomScaleNormal="85" workbookViewId="0">
      <selection sqref="A1:G1"/>
    </sheetView>
  </sheetViews>
  <sheetFormatPr baseColWidth="10" defaultRowHeight="14.4"/>
  <cols>
    <col min="1" max="1" width="90.6640625" customWidth="1"/>
    <col min="2" max="2" width="17.33203125" customWidth="1"/>
    <col min="3" max="3" width="17" customWidth="1"/>
    <col min="4" max="4" width="16.44140625" customWidth="1"/>
    <col min="5" max="5" width="16.109375" customWidth="1"/>
    <col min="6" max="6" width="18.109375" customWidth="1"/>
    <col min="7" max="7" width="15.88671875" customWidth="1"/>
  </cols>
  <sheetData>
    <row r="1" spans="1:8" ht="48.75" customHeight="1">
      <c r="A1" s="167" t="s">
        <v>297</v>
      </c>
      <c r="B1" s="163"/>
      <c r="C1" s="163"/>
      <c r="D1" s="163"/>
      <c r="E1" s="163"/>
      <c r="F1" s="163"/>
      <c r="G1" s="163"/>
    </row>
    <row r="2" spans="1:8">
      <c r="A2" s="164" t="s">
        <v>122</v>
      </c>
      <c r="B2" s="164"/>
      <c r="C2" s="164"/>
      <c r="D2" s="164"/>
      <c r="E2" s="164"/>
      <c r="F2" s="164"/>
      <c r="G2" s="164"/>
    </row>
    <row r="3" spans="1:8">
      <c r="A3" s="170" t="s">
        <v>298</v>
      </c>
      <c r="B3" s="170"/>
      <c r="C3" s="170"/>
      <c r="D3" s="170"/>
      <c r="E3" s="170"/>
      <c r="F3" s="170"/>
      <c r="G3" s="170"/>
    </row>
    <row r="4" spans="1:8">
      <c r="A4" s="170" t="s">
        <v>299</v>
      </c>
      <c r="B4" s="170"/>
      <c r="C4" s="170"/>
      <c r="D4" s="170"/>
      <c r="E4" s="170"/>
      <c r="F4" s="170"/>
      <c r="G4" s="170"/>
    </row>
    <row r="5" spans="1:8">
      <c r="A5" s="170" t="s">
        <v>661</v>
      </c>
      <c r="B5" s="170"/>
      <c r="C5" s="170"/>
      <c r="D5" s="170"/>
      <c r="E5" s="170"/>
      <c r="F5" s="170"/>
      <c r="G5" s="170"/>
    </row>
    <row r="6" spans="1:8">
      <c r="A6" s="165" t="s">
        <v>2</v>
      </c>
      <c r="B6" s="165"/>
      <c r="C6" s="165"/>
      <c r="D6" s="165"/>
      <c r="E6" s="165"/>
      <c r="F6" s="165"/>
      <c r="G6" s="165"/>
    </row>
    <row r="7" spans="1:8">
      <c r="A7" s="168" t="s">
        <v>4</v>
      </c>
      <c r="B7" s="168" t="s">
        <v>300</v>
      </c>
      <c r="C7" s="168"/>
      <c r="D7" s="168"/>
      <c r="E7" s="168"/>
      <c r="F7" s="168"/>
      <c r="G7" s="169" t="s">
        <v>301</v>
      </c>
    </row>
    <row r="8" spans="1:8" ht="28.8">
      <c r="A8" s="168"/>
      <c r="B8" s="16" t="s">
        <v>302</v>
      </c>
      <c r="C8" s="16" t="s">
        <v>303</v>
      </c>
      <c r="D8" s="16" t="s">
        <v>304</v>
      </c>
      <c r="E8" s="16" t="s">
        <v>188</v>
      </c>
      <c r="F8" s="16" t="s">
        <v>305</v>
      </c>
      <c r="G8" s="168"/>
    </row>
    <row r="9" spans="1:8">
      <c r="A9" s="119" t="s">
        <v>306</v>
      </c>
      <c r="B9" s="125">
        <v>599619263.94000006</v>
      </c>
      <c r="C9" s="125">
        <v>316769473.37</v>
      </c>
      <c r="D9" s="125">
        <v>916388737.31000006</v>
      </c>
      <c r="E9" s="125">
        <v>379581395.46999997</v>
      </c>
      <c r="F9" s="125">
        <v>360316595.77000004</v>
      </c>
      <c r="G9" s="125">
        <v>536807341.84000003</v>
      </c>
    </row>
    <row r="10" spans="1:8">
      <c r="A10" s="120" t="s">
        <v>307</v>
      </c>
      <c r="B10" s="126">
        <v>330202888.19</v>
      </c>
      <c r="C10" s="126">
        <v>0</v>
      </c>
      <c r="D10" s="126">
        <v>330202888.19</v>
      </c>
      <c r="E10" s="126">
        <v>201985893.56999999</v>
      </c>
      <c r="F10" s="126">
        <v>194994924.86000001</v>
      </c>
      <c r="G10" s="126">
        <v>128216994.62</v>
      </c>
    </row>
    <row r="11" spans="1:8">
      <c r="A11" s="121" t="s">
        <v>308</v>
      </c>
      <c r="B11" s="128">
        <v>187909673.75</v>
      </c>
      <c r="C11" s="128">
        <v>-480000</v>
      </c>
      <c r="D11" s="126">
        <v>187429673.75</v>
      </c>
      <c r="E11" s="128">
        <v>120803225.66</v>
      </c>
      <c r="F11" s="128">
        <v>120803225.66</v>
      </c>
      <c r="G11" s="126">
        <v>66626448.090000004</v>
      </c>
      <c r="H11" s="12" t="s">
        <v>309</v>
      </c>
    </row>
    <row r="12" spans="1:8">
      <c r="A12" s="121" t="s">
        <v>310</v>
      </c>
      <c r="B12" s="128">
        <v>1035624.21</v>
      </c>
      <c r="C12" s="128">
        <v>1000000</v>
      </c>
      <c r="D12" s="126">
        <v>2035624.21</v>
      </c>
      <c r="E12" s="128">
        <v>1172487.6799999999</v>
      </c>
      <c r="F12" s="128">
        <v>1172487.6799999999</v>
      </c>
      <c r="G12" s="126">
        <v>863136.53</v>
      </c>
      <c r="H12" s="12" t="s">
        <v>311</v>
      </c>
    </row>
    <row r="13" spans="1:8">
      <c r="A13" s="121" t="s">
        <v>312</v>
      </c>
      <c r="B13" s="128">
        <v>34765104.549999997</v>
      </c>
      <c r="C13" s="128">
        <v>275000</v>
      </c>
      <c r="D13" s="126">
        <v>35040104.549999997</v>
      </c>
      <c r="E13" s="128">
        <v>23467003.68</v>
      </c>
      <c r="F13" s="128">
        <v>23467003.68</v>
      </c>
      <c r="G13" s="126">
        <v>11573100.869999997</v>
      </c>
      <c r="H13" s="12" t="s">
        <v>313</v>
      </c>
    </row>
    <row r="14" spans="1:8">
      <c r="A14" s="121" t="s">
        <v>314</v>
      </c>
      <c r="B14" s="128">
        <v>69552177.019999996</v>
      </c>
      <c r="C14" s="128">
        <v>0</v>
      </c>
      <c r="D14" s="126">
        <v>69552177.019999996</v>
      </c>
      <c r="E14" s="128">
        <v>39088500.219999999</v>
      </c>
      <c r="F14" s="128">
        <v>32097531.510000002</v>
      </c>
      <c r="G14" s="126">
        <v>30463676.799999997</v>
      </c>
      <c r="H14" s="12" t="s">
        <v>315</v>
      </c>
    </row>
    <row r="15" spans="1:8">
      <c r="A15" s="121" t="s">
        <v>316</v>
      </c>
      <c r="B15" s="128">
        <v>23180684.719999999</v>
      </c>
      <c r="C15" s="128">
        <v>2890000</v>
      </c>
      <c r="D15" s="126">
        <v>26070684.719999999</v>
      </c>
      <c r="E15" s="128">
        <v>17454676.329999998</v>
      </c>
      <c r="F15" s="128">
        <v>17454676.329999998</v>
      </c>
      <c r="G15" s="126">
        <v>8616008.3900000006</v>
      </c>
      <c r="H15" s="12" t="s">
        <v>317</v>
      </c>
    </row>
    <row r="16" spans="1:8">
      <c r="A16" s="121" t="s">
        <v>318</v>
      </c>
      <c r="B16" s="128">
        <v>13759623.939999999</v>
      </c>
      <c r="C16" s="128">
        <v>-3685000</v>
      </c>
      <c r="D16" s="126">
        <v>10074623.939999999</v>
      </c>
      <c r="E16" s="128">
        <v>0</v>
      </c>
      <c r="F16" s="128">
        <v>0</v>
      </c>
      <c r="G16" s="126">
        <v>10074623.939999999</v>
      </c>
      <c r="H16" s="12" t="s">
        <v>319</v>
      </c>
    </row>
    <row r="17" spans="1:8">
      <c r="A17" s="121" t="s">
        <v>320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" t="s">
        <v>321</v>
      </c>
    </row>
    <row r="18" spans="1:8">
      <c r="A18" s="120" t="s">
        <v>322</v>
      </c>
      <c r="B18" s="126">
        <v>51426955.170000002</v>
      </c>
      <c r="C18" s="126">
        <v>6963893.7300000004</v>
      </c>
      <c r="D18" s="126">
        <v>58390848.899999999</v>
      </c>
      <c r="E18" s="126">
        <v>20527742.530000001</v>
      </c>
      <c r="F18" s="126">
        <v>18450078.030000001</v>
      </c>
      <c r="G18" s="126">
        <v>37863106.369999997</v>
      </c>
    </row>
    <row r="19" spans="1:8">
      <c r="A19" s="121" t="s">
        <v>323</v>
      </c>
      <c r="B19" s="128">
        <v>5965497.9000000004</v>
      </c>
      <c r="C19" s="128">
        <v>764144.25</v>
      </c>
      <c r="D19" s="126">
        <v>6729642.1500000004</v>
      </c>
      <c r="E19" s="128">
        <v>3071281.3</v>
      </c>
      <c r="F19" s="128">
        <v>2702793.42</v>
      </c>
      <c r="G19" s="126">
        <v>3658360.8500000006</v>
      </c>
      <c r="H19" s="12" t="s">
        <v>324</v>
      </c>
    </row>
    <row r="20" spans="1:8">
      <c r="A20" s="121" t="s">
        <v>325</v>
      </c>
      <c r="B20" s="128">
        <v>1373583.27</v>
      </c>
      <c r="C20" s="128">
        <v>185000</v>
      </c>
      <c r="D20" s="126">
        <v>1558583.27</v>
      </c>
      <c r="E20" s="128">
        <v>629227.89</v>
      </c>
      <c r="F20" s="128">
        <v>566341.49</v>
      </c>
      <c r="G20" s="126">
        <v>929355.38</v>
      </c>
      <c r="H20" s="12" t="s">
        <v>326</v>
      </c>
    </row>
    <row r="21" spans="1:8">
      <c r="A21" s="121" t="s">
        <v>327</v>
      </c>
      <c r="B21" s="128">
        <v>134950</v>
      </c>
      <c r="C21" s="128">
        <v>0</v>
      </c>
      <c r="D21" s="126">
        <v>134950</v>
      </c>
      <c r="E21" s="128">
        <v>14147</v>
      </c>
      <c r="F21" s="128">
        <v>14147</v>
      </c>
      <c r="G21" s="126">
        <v>120803</v>
      </c>
      <c r="H21" s="12" t="s">
        <v>328</v>
      </c>
    </row>
    <row r="22" spans="1:8">
      <c r="A22" s="121" t="s">
        <v>329</v>
      </c>
      <c r="B22" s="128">
        <v>21714113.07</v>
      </c>
      <c r="C22" s="128">
        <v>3963070</v>
      </c>
      <c r="D22" s="126">
        <v>25677183.07</v>
      </c>
      <c r="E22" s="128">
        <v>7603205.71</v>
      </c>
      <c r="F22" s="128">
        <v>6496285.5499999998</v>
      </c>
      <c r="G22" s="126">
        <v>18073977.359999999</v>
      </c>
      <c r="H22" s="12" t="s">
        <v>330</v>
      </c>
    </row>
    <row r="23" spans="1:8">
      <c r="A23" s="121" t="s">
        <v>331</v>
      </c>
      <c r="B23" s="128">
        <v>1276313.55</v>
      </c>
      <c r="C23" s="128">
        <v>200000</v>
      </c>
      <c r="D23" s="126">
        <v>1476313.55</v>
      </c>
      <c r="E23" s="128">
        <v>343928.53</v>
      </c>
      <c r="F23" s="128">
        <v>334297.56</v>
      </c>
      <c r="G23" s="126">
        <v>1132385.02</v>
      </c>
      <c r="H23" s="12" t="s">
        <v>332</v>
      </c>
    </row>
    <row r="24" spans="1:8">
      <c r="A24" s="121" t="s">
        <v>333</v>
      </c>
      <c r="B24" s="128">
        <v>1425987.5</v>
      </c>
      <c r="C24" s="128">
        <v>243672.78</v>
      </c>
      <c r="D24" s="126">
        <v>1669660.28</v>
      </c>
      <c r="E24" s="128">
        <v>806149.18</v>
      </c>
      <c r="F24" s="128">
        <v>795637.17</v>
      </c>
      <c r="G24" s="126">
        <v>863511.1</v>
      </c>
      <c r="H24" s="12" t="s">
        <v>334</v>
      </c>
    </row>
    <row r="25" spans="1:8">
      <c r="A25" s="121" t="s">
        <v>335</v>
      </c>
      <c r="B25" s="128">
        <v>9191439.9700000007</v>
      </c>
      <c r="C25" s="128">
        <v>693755</v>
      </c>
      <c r="D25" s="126">
        <v>9885194.9700000007</v>
      </c>
      <c r="E25" s="128">
        <v>1650862.81</v>
      </c>
      <c r="F25" s="128">
        <v>1331787.08</v>
      </c>
      <c r="G25" s="126">
        <v>8234332.1600000001</v>
      </c>
      <c r="H25" s="12" t="s">
        <v>336</v>
      </c>
    </row>
    <row r="26" spans="1:8">
      <c r="A26" s="121" t="s">
        <v>337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" t="s">
        <v>338</v>
      </c>
    </row>
    <row r="27" spans="1:8">
      <c r="A27" s="121" t="s">
        <v>339</v>
      </c>
      <c r="B27" s="128">
        <v>10345069.91</v>
      </c>
      <c r="C27" s="128">
        <v>914251.7</v>
      </c>
      <c r="D27" s="126">
        <v>11259321.609999999</v>
      </c>
      <c r="E27" s="128">
        <v>6408940.1100000003</v>
      </c>
      <c r="F27" s="128">
        <v>6208788.7599999998</v>
      </c>
      <c r="G27" s="126">
        <v>4850381.4999999991</v>
      </c>
      <c r="H27" s="12" t="s">
        <v>340</v>
      </c>
    </row>
    <row r="28" spans="1:8">
      <c r="A28" s="120" t="s">
        <v>341</v>
      </c>
      <c r="B28" s="126">
        <v>83647136.25999999</v>
      </c>
      <c r="C28" s="126">
        <v>75925434.489999995</v>
      </c>
      <c r="D28" s="126">
        <v>159572570.75000003</v>
      </c>
      <c r="E28" s="126">
        <v>67299916.989999995</v>
      </c>
      <c r="F28" s="126">
        <v>57369996.449999996</v>
      </c>
      <c r="G28" s="126">
        <v>92272653.75999999</v>
      </c>
    </row>
    <row r="29" spans="1:8">
      <c r="A29" s="121" t="s">
        <v>342</v>
      </c>
      <c r="B29" s="128">
        <v>7266152.5099999998</v>
      </c>
      <c r="C29" s="128">
        <v>29947000</v>
      </c>
      <c r="D29" s="126">
        <v>37213152.509999998</v>
      </c>
      <c r="E29" s="128">
        <v>21603921.77</v>
      </c>
      <c r="F29" s="128">
        <v>16166282.210000001</v>
      </c>
      <c r="G29" s="126">
        <v>15609230.739999998</v>
      </c>
      <c r="H29" s="12" t="s">
        <v>343</v>
      </c>
    </row>
    <row r="30" spans="1:8">
      <c r="A30" s="121" t="s">
        <v>344</v>
      </c>
      <c r="B30" s="128">
        <v>5097685.5</v>
      </c>
      <c r="C30" s="128">
        <v>337500</v>
      </c>
      <c r="D30" s="126">
        <v>5435185.5</v>
      </c>
      <c r="E30" s="128">
        <v>1662536.64</v>
      </c>
      <c r="F30" s="128">
        <v>1484269.58</v>
      </c>
      <c r="G30" s="126">
        <v>3772648.8600000003</v>
      </c>
      <c r="H30" s="12" t="s">
        <v>345</v>
      </c>
    </row>
    <row r="31" spans="1:8">
      <c r="A31" s="121" t="s">
        <v>346</v>
      </c>
      <c r="B31" s="128">
        <v>21634289.5</v>
      </c>
      <c r="C31" s="128">
        <v>17304483.489999998</v>
      </c>
      <c r="D31" s="126">
        <v>38938772.989999995</v>
      </c>
      <c r="E31" s="128">
        <v>18389789.039999999</v>
      </c>
      <c r="F31" s="128">
        <v>15664226.76</v>
      </c>
      <c r="G31" s="126">
        <v>20548983.949999996</v>
      </c>
      <c r="H31" s="12" t="s">
        <v>347</v>
      </c>
    </row>
    <row r="32" spans="1:8">
      <c r="A32" s="121" t="s">
        <v>348</v>
      </c>
      <c r="B32" s="128">
        <v>4675000</v>
      </c>
      <c r="C32" s="128">
        <v>4065000</v>
      </c>
      <c r="D32" s="126">
        <v>8740000</v>
      </c>
      <c r="E32" s="128">
        <v>4126766.86</v>
      </c>
      <c r="F32" s="128">
        <v>4126766.86</v>
      </c>
      <c r="G32" s="126">
        <v>4613233.1400000006</v>
      </c>
      <c r="H32" s="12" t="s">
        <v>349</v>
      </c>
    </row>
    <row r="33" spans="1:8">
      <c r="A33" s="121" t="s">
        <v>350</v>
      </c>
      <c r="B33" s="128">
        <v>15943327.08</v>
      </c>
      <c r="C33" s="128">
        <v>291306</v>
      </c>
      <c r="D33" s="126">
        <v>16234633.08</v>
      </c>
      <c r="E33" s="128">
        <v>7514811.0999999996</v>
      </c>
      <c r="F33" s="128">
        <v>6862120.2800000003</v>
      </c>
      <c r="G33" s="126">
        <v>8719821.9800000004</v>
      </c>
      <c r="H33" s="12" t="s">
        <v>351</v>
      </c>
    </row>
    <row r="34" spans="1:8">
      <c r="A34" s="121" t="s">
        <v>352</v>
      </c>
      <c r="B34" s="128">
        <v>6014000</v>
      </c>
      <c r="C34" s="128">
        <v>-4000</v>
      </c>
      <c r="D34" s="126">
        <v>6010000</v>
      </c>
      <c r="E34" s="128">
        <v>1767821.32</v>
      </c>
      <c r="F34" s="128">
        <v>1767821.32</v>
      </c>
      <c r="G34" s="126">
        <v>4242178.68</v>
      </c>
      <c r="H34" s="12" t="s">
        <v>353</v>
      </c>
    </row>
    <row r="35" spans="1:8">
      <c r="A35" s="121" t="s">
        <v>354</v>
      </c>
      <c r="B35" s="128">
        <v>1521827.9</v>
      </c>
      <c r="C35" s="128">
        <v>0</v>
      </c>
      <c r="D35" s="126">
        <v>1521827.9</v>
      </c>
      <c r="E35" s="128">
        <v>44355.94</v>
      </c>
      <c r="F35" s="128">
        <v>44355.94</v>
      </c>
      <c r="G35" s="126">
        <v>1477471.96</v>
      </c>
      <c r="H35" s="12" t="s">
        <v>355</v>
      </c>
    </row>
    <row r="36" spans="1:8">
      <c r="A36" s="121" t="s">
        <v>356</v>
      </c>
      <c r="B36" s="128">
        <v>7208860</v>
      </c>
      <c r="C36" s="128">
        <v>22884145</v>
      </c>
      <c r="D36" s="126">
        <v>30093005</v>
      </c>
      <c r="E36" s="128">
        <v>4744889.37</v>
      </c>
      <c r="F36" s="128">
        <v>3809128.55</v>
      </c>
      <c r="G36" s="126">
        <v>25348115.629999999</v>
      </c>
      <c r="H36" s="12" t="s">
        <v>357</v>
      </c>
    </row>
    <row r="37" spans="1:8">
      <c r="A37" s="121" t="s">
        <v>358</v>
      </c>
      <c r="B37" s="128">
        <v>14285993.77</v>
      </c>
      <c r="C37" s="128">
        <v>1100000</v>
      </c>
      <c r="D37" s="126">
        <v>15385993.77</v>
      </c>
      <c r="E37" s="128">
        <v>7445024.9500000002</v>
      </c>
      <c r="F37" s="128">
        <v>7445024.9500000002</v>
      </c>
      <c r="G37" s="126">
        <v>7940968.8199999994</v>
      </c>
      <c r="H37" s="12" t="s">
        <v>359</v>
      </c>
    </row>
    <row r="38" spans="1:8">
      <c r="A38" s="120" t="s">
        <v>360</v>
      </c>
      <c r="B38" s="126">
        <v>101309485.37</v>
      </c>
      <c r="C38" s="126">
        <v>22323967.100000001</v>
      </c>
      <c r="D38" s="126">
        <v>123633452.47</v>
      </c>
      <c r="E38" s="126">
        <v>53441525.620000005</v>
      </c>
      <c r="F38" s="126">
        <v>53292184.82</v>
      </c>
      <c r="G38" s="126">
        <v>70191926.849999994</v>
      </c>
    </row>
    <row r="39" spans="1:8">
      <c r="A39" s="121" t="s">
        <v>361</v>
      </c>
      <c r="B39" s="128">
        <v>1071225</v>
      </c>
      <c r="C39" s="128">
        <v>280000</v>
      </c>
      <c r="D39" s="126">
        <v>1351225</v>
      </c>
      <c r="E39" s="128">
        <v>0</v>
      </c>
      <c r="F39" s="128">
        <v>0</v>
      </c>
      <c r="G39" s="126">
        <v>1351225</v>
      </c>
      <c r="H39" s="12" t="s">
        <v>362</v>
      </c>
    </row>
    <row r="40" spans="1:8">
      <c r="A40" s="121" t="s">
        <v>363</v>
      </c>
      <c r="B40" s="128">
        <v>70725888.870000005</v>
      </c>
      <c r="C40" s="128">
        <v>0</v>
      </c>
      <c r="D40" s="126">
        <v>70725888.870000005</v>
      </c>
      <c r="E40" s="128">
        <v>45124141.060000002</v>
      </c>
      <c r="F40" s="128">
        <v>45124141.060000002</v>
      </c>
      <c r="G40" s="126">
        <v>25601747.810000002</v>
      </c>
      <c r="H40" s="12" t="s">
        <v>364</v>
      </c>
    </row>
    <row r="41" spans="1:8">
      <c r="A41" s="121" t="s">
        <v>365</v>
      </c>
      <c r="B41" s="128">
        <v>2500000</v>
      </c>
      <c r="C41" s="128">
        <v>17999367.100000001</v>
      </c>
      <c r="D41" s="126">
        <v>20499367.100000001</v>
      </c>
      <c r="E41" s="128">
        <v>1823135.39</v>
      </c>
      <c r="F41" s="128">
        <v>1823135.39</v>
      </c>
      <c r="G41" s="126">
        <v>18676231.710000001</v>
      </c>
      <c r="H41" s="12" t="s">
        <v>366</v>
      </c>
    </row>
    <row r="42" spans="1:8">
      <c r="A42" s="121" t="s">
        <v>367</v>
      </c>
      <c r="B42" s="128">
        <v>26412371.5</v>
      </c>
      <c r="C42" s="128">
        <v>4044600</v>
      </c>
      <c r="D42" s="126">
        <v>30456971.5</v>
      </c>
      <c r="E42" s="128">
        <v>6494249.1699999999</v>
      </c>
      <c r="F42" s="128">
        <v>6344908.3700000001</v>
      </c>
      <c r="G42" s="126">
        <v>23962722.329999998</v>
      </c>
      <c r="H42" s="12" t="s">
        <v>368</v>
      </c>
    </row>
    <row r="43" spans="1:8">
      <c r="A43" s="121" t="s">
        <v>369</v>
      </c>
      <c r="B43" s="126">
        <v>0</v>
      </c>
      <c r="C43" s="126">
        <v>0</v>
      </c>
      <c r="D43" s="126">
        <v>0</v>
      </c>
      <c r="E43" s="126">
        <v>0</v>
      </c>
      <c r="F43" s="126">
        <v>0</v>
      </c>
      <c r="G43" s="126">
        <v>0</v>
      </c>
      <c r="H43" s="12" t="s">
        <v>370</v>
      </c>
    </row>
    <row r="44" spans="1:8">
      <c r="A44" s="121" t="s">
        <v>371</v>
      </c>
      <c r="B44" s="128">
        <v>600000</v>
      </c>
      <c r="C44" s="128">
        <v>0</v>
      </c>
      <c r="D44" s="126">
        <v>600000</v>
      </c>
      <c r="E44" s="128">
        <v>0</v>
      </c>
      <c r="F44" s="128">
        <v>0</v>
      </c>
      <c r="G44" s="126">
        <v>600000</v>
      </c>
      <c r="H44" s="12" t="s">
        <v>372</v>
      </c>
    </row>
    <row r="45" spans="1:8">
      <c r="A45" s="121" t="s">
        <v>373</v>
      </c>
      <c r="B45" s="126">
        <v>0</v>
      </c>
      <c r="C45" s="126">
        <v>0</v>
      </c>
      <c r="D45" s="126">
        <v>0</v>
      </c>
      <c r="E45" s="126">
        <v>0</v>
      </c>
      <c r="F45" s="126">
        <v>0</v>
      </c>
      <c r="G45" s="126">
        <v>0</v>
      </c>
      <c r="H45" s="12" t="s">
        <v>374</v>
      </c>
    </row>
    <row r="46" spans="1:8">
      <c r="A46" s="121" t="s">
        <v>375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" t="s">
        <v>376</v>
      </c>
    </row>
    <row r="47" spans="1:8">
      <c r="A47" s="121" t="s">
        <v>377</v>
      </c>
      <c r="B47" s="126">
        <v>0</v>
      </c>
      <c r="C47" s="126">
        <v>0</v>
      </c>
      <c r="D47" s="126">
        <v>0</v>
      </c>
      <c r="E47" s="126">
        <v>0</v>
      </c>
      <c r="F47" s="126">
        <v>0</v>
      </c>
      <c r="G47" s="126">
        <v>0</v>
      </c>
      <c r="H47" s="12" t="s">
        <v>378</v>
      </c>
    </row>
    <row r="48" spans="1:8">
      <c r="A48" s="120" t="s">
        <v>379</v>
      </c>
      <c r="B48" s="126">
        <v>28241048.949999999</v>
      </c>
      <c r="C48" s="126">
        <v>31664807.530000001</v>
      </c>
      <c r="D48" s="126">
        <v>59905856.480000004</v>
      </c>
      <c r="E48" s="126">
        <v>269262</v>
      </c>
      <c r="F48" s="126">
        <v>202122</v>
      </c>
      <c r="G48" s="126">
        <v>59636594.480000004</v>
      </c>
    </row>
    <row r="49" spans="1:8">
      <c r="A49" s="121" t="s">
        <v>380</v>
      </c>
      <c r="B49" s="128">
        <v>3461875</v>
      </c>
      <c r="C49" s="128">
        <v>2122169</v>
      </c>
      <c r="D49" s="126">
        <v>5584044</v>
      </c>
      <c r="E49" s="128">
        <v>20840</v>
      </c>
      <c r="F49" s="128">
        <v>20840</v>
      </c>
      <c r="G49" s="126">
        <v>5563204</v>
      </c>
      <c r="H49" s="12" t="s">
        <v>381</v>
      </c>
    </row>
    <row r="50" spans="1:8">
      <c r="A50" s="121" t="s">
        <v>382</v>
      </c>
      <c r="B50" s="128">
        <v>672379.7</v>
      </c>
      <c r="C50" s="128">
        <v>9920000</v>
      </c>
      <c r="D50" s="126">
        <v>10592379.699999999</v>
      </c>
      <c r="E50" s="128">
        <v>0</v>
      </c>
      <c r="F50" s="128">
        <v>0</v>
      </c>
      <c r="G50" s="126">
        <v>10592379.699999999</v>
      </c>
      <c r="H50" s="12" t="s">
        <v>383</v>
      </c>
    </row>
    <row r="51" spans="1:8">
      <c r="A51" s="121" t="s">
        <v>384</v>
      </c>
      <c r="B51" s="128">
        <v>440875</v>
      </c>
      <c r="C51" s="128">
        <v>-350000</v>
      </c>
      <c r="D51" s="126">
        <v>90875</v>
      </c>
      <c r="E51" s="128">
        <v>0</v>
      </c>
      <c r="F51" s="128">
        <v>0</v>
      </c>
      <c r="G51" s="126">
        <v>90875</v>
      </c>
      <c r="H51" s="12" t="s">
        <v>385</v>
      </c>
    </row>
    <row r="52" spans="1:8">
      <c r="A52" s="121" t="s">
        <v>386</v>
      </c>
      <c r="B52" s="128">
        <v>12757500</v>
      </c>
      <c r="C52" s="128">
        <v>5720000</v>
      </c>
      <c r="D52" s="126">
        <v>18477500</v>
      </c>
      <c r="E52" s="128">
        <v>0</v>
      </c>
      <c r="F52" s="128">
        <v>0</v>
      </c>
      <c r="G52" s="126">
        <v>18477500</v>
      </c>
      <c r="H52" s="12" t="s">
        <v>387</v>
      </c>
    </row>
    <row r="53" spans="1:8">
      <c r="A53" s="121" t="s">
        <v>388</v>
      </c>
      <c r="B53" s="128">
        <v>1253709.25</v>
      </c>
      <c r="C53" s="128">
        <v>-253709.25</v>
      </c>
      <c r="D53" s="126">
        <v>1000000</v>
      </c>
      <c r="E53" s="128">
        <v>0</v>
      </c>
      <c r="F53" s="128">
        <v>0</v>
      </c>
      <c r="G53" s="126">
        <v>1000000</v>
      </c>
      <c r="H53" s="12" t="s">
        <v>389</v>
      </c>
    </row>
    <row r="54" spans="1:8">
      <c r="A54" s="121" t="s">
        <v>390</v>
      </c>
      <c r="B54" s="128">
        <v>8032950</v>
      </c>
      <c r="C54" s="128">
        <v>10506347.779999999</v>
      </c>
      <c r="D54" s="126">
        <v>18539297.780000001</v>
      </c>
      <c r="E54" s="128">
        <v>248422</v>
      </c>
      <c r="F54" s="128">
        <v>181282</v>
      </c>
      <c r="G54" s="126">
        <v>18290875.780000001</v>
      </c>
      <c r="H54" s="12" t="s">
        <v>391</v>
      </c>
    </row>
    <row r="55" spans="1:8">
      <c r="A55" s="121" t="s">
        <v>392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" t="s">
        <v>393</v>
      </c>
    </row>
    <row r="56" spans="1:8">
      <c r="A56" s="121" t="s">
        <v>394</v>
      </c>
      <c r="B56" s="128">
        <v>1000000</v>
      </c>
      <c r="C56" s="128">
        <v>4000000</v>
      </c>
      <c r="D56" s="126">
        <v>5000000</v>
      </c>
      <c r="E56" s="128">
        <v>0</v>
      </c>
      <c r="F56" s="128">
        <v>0</v>
      </c>
      <c r="G56" s="126">
        <v>5000000</v>
      </c>
      <c r="H56" s="12" t="s">
        <v>395</v>
      </c>
    </row>
    <row r="57" spans="1:8">
      <c r="A57" s="121" t="s">
        <v>396</v>
      </c>
      <c r="B57" s="128">
        <v>621760</v>
      </c>
      <c r="C57" s="128">
        <v>0</v>
      </c>
      <c r="D57" s="126">
        <v>621760</v>
      </c>
      <c r="E57" s="128">
        <v>0</v>
      </c>
      <c r="F57" s="128">
        <v>0</v>
      </c>
      <c r="G57" s="126">
        <v>621760</v>
      </c>
      <c r="H57" s="12" t="s">
        <v>397</v>
      </c>
    </row>
    <row r="58" spans="1:8">
      <c r="A58" s="120" t="s">
        <v>398</v>
      </c>
      <c r="B58" s="126">
        <v>0</v>
      </c>
      <c r="C58" s="126">
        <v>169219027.10999998</v>
      </c>
      <c r="D58" s="126">
        <v>169219027.10999998</v>
      </c>
      <c r="E58" s="126">
        <v>36057054.760000005</v>
      </c>
      <c r="F58" s="126">
        <v>36007289.609999999</v>
      </c>
      <c r="G58" s="126">
        <v>133161972.34999998</v>
      </c>
    </row>
    <row r="59" spans="1:8">
      <c r="A59" s="121" t="s">
        <v>399</v>
      </c>
      <c r="B59" s="128">
        <v>0</v>
      </c>
      <c r="C59" s="128">
        <v>164487946.97999999</v>
      </c>
      <c r="D59" s="126">
        <v>164487946.97999999</v>
      </c>
      <c r="E59" s="128">
        <v>31393401.510000002</v>
      </c>
      <c r="F59" s="128">
        <v>31343636.359999999</v>
      </c>
      <c r="G59" s="126">
        <v>133094545.46999998</v>
      </c>
      <c r="H59" s="12" t="s">
        <v>400</v>
      </c>
    </row>
    <row r="60" spans="1:8">
      <c r="A60" s="121" t="s">
        <v>401</v>
      </c>
      <c r="B60" s="128">
        <v>0</v>
      </c>
      <c r="C60" s="128">
        <v>4731080.13</v>
      </c>
      <c r="D60" s="126">
        <v>4731080.13</v>
      </c>
      <c r="E60" s="128">
        <v>4663653.25</v>
      </c>
      <c r="F60" s="128">
        <v>4663653.25</v>
      </c>
      <c r="G60" s="126">
        <v>67426.879999999888</v>
      </c>
      <c r="H60" s="12" t="s">
        <v>402</v>
      </c>
    </row>
    <row r="61" spans="1:8">
      <c r="A61" s="121" t="s">
        <v>403</v>
      </c>
      <c r="B61" s="126">
        <v>0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  <c r="H61" s="12" t="s">
        <v>404</v>
      </c>
    </row>
    <row r="62" spans="1:8">
      <c r="A62" s="120" t="s">
        <v>405</v>
      </c>
      <c r="B62" s="126">
        <v>4791750</v>
      </c>
      <c r="C62" s="126">
        <v>10672343.41</v>
      </c>
      <c r="D62" s="126">
        <v>15464093.41</v>
      </c>
      <c r="E62" s="126">
        <v>0</v>
      </c>
      <c r="F62" s="126">
        <v>0</v>
      </c>
      <c r="G62" s="126">
        <v>15464093.41</v>
      </c>
    </row>
    <row r="63" spans="1:8">
      <c r="A63" s="121" t="s">
        <v>406</v>
      </c>
      <c r="B63" s="126">
        <v>0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" t="s">
        <v>407</v>
      </c>
    </row>
    <row r="64" spans="1:8">
      <c r="A64" s="121" t="s">
        <v>408</v>
      </c>
      <c r="B64" s="126">
        <v>0</v>
      </c>
      <c r="C64" s="126">
        <v>0</v>
      </c>
      <c r="D64" s="126">
        <v>0</v>
      </c>
      <c r="E64" s="126">
        <v>0</v>
      </c>
      <c r="F64" s="126">
        <v>0</v>
      </c>
      <c r="G64" s="126">
        <v>0</v>
      </c>
      <c r="H64" s="12" t="s">
        <v>409</v>
      </c>
    </row>
    <row r="65" spans="1:8">
      <c r="A65" s="121" t="s">
        <v>410</v>
      </c>
      <c r="B65" s="126">
        <v>0</v>
      </c>
      <c r="C65" s="126">
        <v>0</v>
      </c>
      <c r="D65" s="126">
        <v>0</v>
      </c>
      <c r="E65" s="126">
        <v>0</v>
      </c>
      <c r="F65" s="126">
        <v>0</v>
      </c>
      <c r="G65" s="126">
        <v>0</v>
      </c>
      <c r="H65" s="12" t="s">
        <v>411</v>
      </c>
    </row>
    <row r="66" spans="1:8">
      <c r="A66" s="121" t="s">
        <v>412</v>
      </c>
      <c r="B66" s="126">
        <v>0</v>
      </c>
      <c r="C66" s="126">
        <v>0</v>
      </c>
      <c r="D66" s="126">
        <v>0</v>
      </c>
      <c r="E66" s="126">
        <v>0</v>
      </c>
      <c r="F66" s="126">
        <v>0</v>
      </c>
      <c r="G66" s="126">
        <v>0</v>
      </c>
      <c r="H66" s="12" t="s">
        <v>413</v>
      </c>
    </row>
    <row r="67" spans="1:8">
      <c r="A67" s="121" t="s">
        <v>414</v>
      </c>
      <c r="B67" s="126">
        <v>0</v>
      </c>
      <c r="C67" s="126">
        <v>0</v>
      </c>
      <c r="D67" s="126">
        <v>0</v>
      </c>
      <c r="E67" s="126">
        <v>0</v>
      </c>
      <c r="F67" s="126">
        <v>0</v>
      </c>
      <c r="G67" s="126">
        <v>0</v>
      </c>
      <c r="H67" s="12" t="s">
        <v>415</v>
      </c>
    </row>
    <row r="68" spans="1:8">
      <c r="A68" s="121" t="s">
        <v>416</v>
      </c>
      <c r="B68" s="126">
        <v>0</v>
      </c>
      <c r="C68" s="126">
        <v>0</v>
      </c>
      <c r="D68" s="126">
        <v>0</v>
      </c>
      <c r="E68" s="126">
        <v>0</v>
      </c>
      <c r="F68" s="126">
        <v>0</v>
      </c>
      <c r="G68" s="126">
        <v>0</v>
      </c>
      <c r="H68" s="12"/>
    </row>
    <row r="69" spans="1:8">
      <c r="A69" s="121" t="s">
        <v>417</v>
      </c>
      <c r="B69" s="126">
        <v>0</v>
      </c>
      <c r="C69" s="126">
        <v>0</v>
      </c>
      <c r="D69" s="126">
        <v>0</v>
      </c>
      <c r="E69" s="126">
        <v>0</v>
      </c>
      <c r="F69" s="126">
        <v>0</v>
      </c>
      <c r="G69" s="126">
        <v>0</v>
      </c>
      <c r="H69" s="12" t="s">
        <v>418</v>
      </c>
    </row>
    <row r="70" spans="1:8">
      <c r="A70" s="121" t="s">
        <v>419</v>
      </c>
      <c r="B70" s="128">
        <v>4791750</v>
      </c>
      <c r="C70" s="128">
        <v>10672343.41</v>
      </c>
      <c r="D70" s="126">
        <v>15464093.41</v>
      </c>
      <c r="E70" s="128">
        <v>0</v>
      </c>
      <c r="F70" s="128">
        <v>0</v>
      </c>
      <c r="G70" s="126">
        <v>15464093.41</v>
      </c>
      <c r="H70" s="12" t="s">
        <v>420</v>
      </c>
    </row>
    <row r="71" spans="1:8">
      <c r="A71" s="120" t="s">
        <v>421</v>
      </c>
      <c r="B71" s="126">
        <v>0</v>
      </c>
      <c r="C71" s="126">
        <v>0</v>
      </c>
      <c r="D71" s="126">
        <v>0</v>
      </c>
      <c r="E71" s="126">
        <v>0</v>
      </c>
      <c r="F71" s="126">
        <v>0</v>
      </c>
      <c r="G71" s="126">
        <v>0</v>
      </c>
    </row>
    <row r="72" spans="1:8">
      <c r="A72" s="121" t="s">
        <v>422</v>
      </c>
      <c r="B72" s="126">
        <v>0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  <c r="H72" s="12" t="s">
        <v>423</v>
      </c>
    </row>
    <row r="73" spans="1:8">
      <c r="A73" s="121" t="s">
        <v>424</v>
      </c>
      <c r="B73" s="126">
        <v>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  <c r="H73" s="12" t="s">
        <v>425</v>
      </c>
    </row>
    <row r="74" spans="1:8">
      <c r="A74" s="121" t="s">
        <v>426</v>
      </c>
      <c r="B74" s="126">
        <v>0</v>
      </c>
      <c r="C74" s="126">
        <v>0</v>
      </c>
      <c r="D74" s="126">
        <v>0</v>
      </c>
      <c r="E74" s="126">
        <v>0</v>
      </c>
      <c r="F74" s="126">
        <v>0</v>
      </c>
      <c r="G74" s="126">
        <v>0</v>
      </c>
      <c r="H74" s="12" t="s">
        <v>427</v>
      </c>
    </row>
    <row r="75" spans="1:8">
      <c r="A75" s="120" t="s">
        <v>428</v>
      </c>
      <c r="B75" s="126">
        <v>0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</row>
    <row r="76" spans="1:8">
      <c r="A76" s="121" t="s">
        <v>429</v>
      </c>
      <c r="B76" s="126">
        <v>0</v>
      </c>
      <c r="C76" s="126">
        <v>0</v>
      </c>
      <c r="D76" s="126">
        <v>0</v>
      </c>
      <c r="E76" s="126">
        <v>0</v>
      </c>
      <c r="F76" s="126">
        <v>0</v>
      </c>
      <c r="G76" s="126">
        <v>0</v>
      </c>
      <c r="H76" s="12" t="s">
        <v>430</v>
      </c>
    </row>
    <row r="77" spans="1:8">
      <c r="A77" s="121" t="s">
        <v>431</v>
      </c>
      <c r="B77" s="126">
        <v>0</v>
      </c>
      <c r="C77" s="126">
        <v>0</v>
      </c>
      <c r="D77" s="126">
        <v>0</v>
      </c>
      <c r="E77" s="126">
        <v>0</v>
      </c>
      <c r="F77" s="126">
        <v>0</v>
      </c>
      <c r="G77" s="126">
        <v>0</v>
      </c>
      <c r="H77" s="12" t="s">
        <v>432</v>
      </c>
    </row>
    <row r="78" spans="1:8">
      <c r="A78" s="121" t="s">
        <v>433</v>
      </c>
      <c r="B78" s="126">
        <v>0</v>
      </c>
      <c r="C78" s="126">
        <v>0</v>
      </c>
      <c r="D78" s="126">
        <v>0</v>
      </c>
      <c r="E78" s="126">
        <v>0</v>
      </c>
      <c r="F78" s="126">
        <v>0</v>
      </c>
      <c r="G78" s="126">
        <v>0</v>
      </c>
      <c r="H78" s="12" t="s">
        <v>434</v>
      </c>
    </row>
    <row r="79" spans="1:8">
      <c r="A79" s="121" t="s">
        <v>435</v>
      </c>
      <c r="B79" s="126">
        <v>0</v>
      </c>
      <c r="C79" s="126">
        <v>0</v>
      </c>
      <c r="D79" s="126">
        <v>0</v>
      </c>
      <c r="E79" s="126">
        <v>0</v>
      </c>
      <c r="F79" s="126">
        <v>0</v>
      </c>
      <c r="G79" s="126">
        <v>0</v>
      </c>
      <c r="H79" s="12" t="s">
        <v>436</v>
      </c>
    </row>
    <row r="80" spans="1:8">
      <c r="A80" s="121" t="s">
        <v>437</v>
      </c>
      <c r="B80" s="126">
        <v>0</v>
      </c>
      <c r="C80" s="126">
        <v>0</v>
      </c>
      <c r="D80" s="126">
        <v>0</v>
      </c>
      <c r="E80" s="126">
        <v>0</v>
      </c>
      <c r="F80" s="126">
        <v>0</v>
      </c>
      <c r="G80" s="126">
        <v>0</v>
      </c>
      <c r="H80" s="12" t="s">
        <v>438</v>
      </c>
    </row>
    <row r="81" spans="1:8">
      <c r="A81" s="121" t="s">
        <v>439</v>
      </c>
      <c r="B81" s="126">
        <v>0</v>
      </c>
      <c r="C81" s="126">
        <v>0</v>
      </c>
      <c r="D81" s="126">
        <v>0</v>
      </c>
      <c r="E81" s="126">
        <v>0</v>
      </c>
      <c r="F81" s="126">
        <v>0</v>
      </c>
      <c r="G81" s="126">
        <v>0</v>
      </c>
      <c r="H81" s="12" t="s">
        <v>440</v>
      </c>
    </row>
    <row r="82" spans="1:8">
      <c r="A82" s="121" t="s">
        <v>441</v>
      </c>
      <c r="B82" s="126">
        <v>0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" t="s">
        <v>442</v>
      </c>
    </row>
    <row r="83" spans="1:8">
      <c r="A83" s="122"/>
      <c r="B83" s="127"/>
      <c r="C83" s="127"/>
      <c r="D83" s="127"/>
      <c r="E83" s="127"/>
      <c r="F83" s="127"/>
      <c r="G83" s="127"/>
    </row>
    <row r="84" spans="1:8">
      <c r="A84" s="123" t="s">
        <v>443</v>
      </c>
      <c r="B84" s="125">
        <v>276631013.63999999</v>
      </c>
      <c r="C84" s="125">
        <v>154890620.28</v>
      </c>
      <c r="D84" s="125">
        <v>431521633.92000002</v>
      </c>
      <c r="E84" s="125">
        <v>172556795.28999999</v>
      </c>
      <c r="F84" s="125">
        <v>170712572.30000001</v>
      </c>
      <c r="G84" s="125">
        <v>258964838.62999997</v>
      </c>
    </row>
    <row r="85" spans="1:8">
      <c r="A85" s="120" t="s">
        <v>307</v>
      </c>
      <c r="B85" s="126">
        <v>104683168.71999998</v>
      </c>
      <c r="C85" s="126">
        <v>0</v>
      </c>
      <c r="D85" s="126">
        <v>104683168.71999998</v>
      </c>
      <c r="E85" s="126">
        <v>47479953.710000001</v>
      </c>
      <c r="F85" s="126">
        <v>45722381.670000002</v>
      </c>
      <c r="G85" s="126">
        <v>57203215.010000005</v>
      </c>
    </row>
    <row r="86" spans="1:8">
      <c r="A86" s="121" t="s">
        <v>308</v>
      </c>
      <c r="B86" s="128">
        <v>66249522.100000001</v>
      </c>
      <c r="C86" s="128">
        <v>0</v>
      </c>
      <c r="D86" s="126">
        <v>66249522.100000001</v>
      </c>
      <c r="E86" s="128">
        <v>28921403.469999999</v>
      </c>
      <c r="F86" s="128">
        <v>28921403.469999999</v>
      </c>
      <c r="G86" s="126">
        <v>37328118.630000003</v>
      </c>
      <c r="H86" s="12" t="s">
        <v>444</v>
      </c>
    </row>
    <row r="87" spans="1:8">
      <c r="A87" s="121" t="s">
        <v>310</v>
      </c>
      <c r="B87" s="126">
        <v>0</v>
      </c>
      <c r="C87" s="126">
        <v>0</v>
      </c>
      <c r="D87" s="126">
        <v>0</v>
      </c>
      <c r="E87" s="126">
        <v>0</v>
      </c>
      <c r="F87" s="126">
        <v>0</v>
      </c>
      <c r="G87" s="126">
        <v>0</v>
      </c>
      <c r="H87" s="12" t="s">
        <v>445</v>
      </c>
    </row>
    <row r="88" spans="1:8">
      <c r="A88" s="121" t="s">
        <v>312</v>
      </c>
      <c r="B88" s="128">
        <v>13007256.199999999</v>
      </c>
      <c r="C88" s="128">
        <v>0</v>
      </c>
      <c r="D88" s="126">
        <v>13007256.199999999</v>
      </c>
      <c r="E88" s="128">
        <v>5631642.7400000002</v>
      </c>
      <c r="F88" s="128">
        <v>5631642.7400000002</v>
      </c>
      <c r="G88" s="126">
        <v>7375613.459999999</v>
      </c>
      <c r="H88" s="12" t="s">
        <v>446</v>
      </c>
    </row>
    <row r="89" spans="1:8">
      <c r="A89" s="121" t="s">
        <v>314</v>
      </c>
      <c r="B89" s="128">
        <v>18955867.18</v>
      </c>
      <c r="C89" s="128">
        <v>0</v>
      </c>
      <c r="D89" s="126">
        <v>18955867.18</v>
      </c>
      <c r="E89" s="128">
        <v>9739970.8200000003</v>
      </c>
      <c r="F89" s="128">
        <v>7982398.7800000003</v>
      </c>
      <c r="G89" s="126">
        <v>9215896.3599999994</v>
      </c>
      <c r="H89" s="12" t="s">
        <v>447</v>
      </c>
    </row>
    <row r="90" spans="1:8">
      <c r="A90" s="121" t="s">
        <v>316</v>
      </c>
      <c r="B90" s="128">
        <v>6470523.2400000002</v>
      </c>
      <c r="C90" s="128">
        <v>0</v>
      </c>
      <c r="D90" s="126">
        <v>6470523.2400000002</v>
      </c>
      <c r="E90" s="128">
        <v>3186936.68</v>
      </c>
      <c r="F90" s="128">
        <v>3186936.68</v>
      </c>
      <c r="G90" s="126">
        <v>3283586.56</v>
      </c>
      <c r="H90" s="12" t="s">
        <v>448</v>
      </c>
    </row>
    <row r="91" spans="1:8">
      <c r="A91" s="121" t="s">
        <v>318</v>
      </c>
      <c r="B91" s="126">
        <v>0</v>
      </c>
      <c r="C91" s="126">
        <v>0</v>
      </c>
      <c r="D91" s="126">
        <v>0</v>
      </c>
      <c r="E91" s="126">
        <v>0</v>
      </c>
      <c r="F91" s="126">
        <v>0</v>
      </c>
      <c r="G91" s="126">
        <v>0</v>
      </c>
      <c r="H91" s="12" t="s">
        <v>449</v>
      </c>
    </row>
    <row r="92" spans="1:8">
      <c r="A92" s="121" t="s">
        <v>320</v>
      </c>
      <c r="B92" s="126">
        <v>0</v>
      </c>
      <c r="C92" s="126">
        <v>0</v>
      </c>
      <c r="D92" s="126">
        <v>0</v>
      </c>
      <c r="E92" s="126">
        <v>0</v>
      </c>
      <c r="F92" s="126">
        <v>0</v>
      </c>
      <c r="G92" s="126">
        <v>0</v>
      </c>
      <c r="H92" s="12" t="s">
        <v>450</v>
      </c>
    </row>
    <row r="93" spans="1:8">
      <c r="A93" s="120" t="s">
        <v>322</v>
      </c>
      <c r="B93" s="126">
        <v>27527962.309999999</v>
      </c>
      <c r="C93" s="126">
        <v>22035672.850000001</v>
      </c>
      <c r="D93" s="126">
        <v>49563635.160000004</v>
      </c>
      <c r="E93" s="126">
        <v>25182470.489999998</v>
      </c>
      <c r="F93" s="126">
        <v>25112317.979999997</v>
      </c>
      <c r="G93" s="126">
        <v>24381164.669999998</v>
      </c>
    </row>
    <row r="94" spans="1:8">
      <c r="A94" s="121" t="s">
        <v>323</v>
      </c>
      <c r="B94" s="128">
        <v>190000</v>
      </c>
      <c r="C94" s="128">
        <v>11215.99</v>
      </c>
      <c r="D94" s="126">
        <v>201215.99</v>
      </c>
      <c r="E94" s="128">
        <v>102684.58</v>
      </c>
      <c r="F94" s="128">
        <v>99805.78</v>
      </c>
      <c r="G94" s="126">
        <v>98531.409999999989</v>
      </c>
      <c r="H94" s="12" t="s">
        <v>451</v>
      </c>
    </row>
    <row r="95" spans="1:8">
      <c r="A95" s="121" t="s">
        <v>325</v>
      </c>
      <c r="B95" s="128">
        <v>360000</v>
      </c>
      <c r="C95" s="128">
        <v>707000</v>
      </c>
      <c r="D95" s="126">
        <v>1067000</v>
      </c>
      <c r="E95" s="128">
        <v>483704.84</v>
      </c>
      <c r="F95" s="128">
        <v>481459.83</v>
      </c>
      <c r="G95" s="126">
        <v>583295.15999999992</v>
      </c>
      <c r="H95" s="12" t="s">
        <v>452</v>
      </c>
    </row>
    <row r="96" spans="1:8">
      <c r="A96" s="121" t="s">
        <v>327</v>
      </c>
      <c r="B96" s="128">
        <v>0</v>
      </c>
      <c r="C96" s="128">
        <v>25000</v>
      </c>
      <c r="D96" s="126">
        <v>25000</v>
      </c>
      <c r="E96" s="128">
        <v>0</v>
      </c>
      <c r="F96" s="128">
        <v>0</v>
      </c>
      <c r="G96" s="126">
        <v>25000</v>
      </c>
      <c r="H96" s="12" t="s">
        <v>453</v>
      </c>
    </row>
    <row r="97" spans="1:8">
      <c r="A97" s="121" t="s">
        <v>329</v>
      </c>
      <c r="B97" s="128">
        <v>4587225.5599999996</v>
      </c>
      <c r="C97" s="128">
        <v>19047599.800000001</v>
      </c>
      <c r="D97" s="126">
        <v>23634825.359999999</v>
      </c>
      <c r="E97" s="128">
        <v>9063204.9100000001</v>
      </c>
      <c r="F97" s="128">
        <v>9062685.8100000005</v>
      </c>
      <c r="G97" s="126">
        <v>14571620.449999999</v>
      </c>
      <c r="H97" s="12" t="s">
        <v>454</v>
      </c>
    </row>
    <row r="98" spans="1:8">
      <c r="A98" s="116" t="s">
        <v>331</v>
      </c>
      <c r="B98" s="128">
        <v>80000</v>
      </c>
      <c r="C98" s="128">
        <v>122574.21</v>
      </c>
      <c r="D98" s="126">
        <v>202574.21000000002</v>
      </c>
      <c r="E98" s="128">
        <v>82246.84</v>
      </c>
      <c r="F98" s="128">
        <v>82246.84</v>
      </c>
      <c r="G98" s="126">
        <v>120327.37000000002</v>
      </c>
      <c r="H98" s="12" t="s">
        <v>455</v>
      </c>
    </row>
    <row r="99" spans="1:8">
      <c r="A99" s="121" t="s">
        <v>333</v>
      </c>
      <c r="B99" s="128">
        <v>18232136.75</v>
      </c>
      <c r="C99" s="128">
        <v>70000</v>
      </c>
      <c r="D99" s="126">
        <v>18302136.75</v>
      </c>
      <c r="E99" s="128">
        <v>14800092.810000001</v>
      </c>
      <c r="F99" s="128">
        <v>14736812.810000001</v>
      </c>
      <c r="G99" s="126">
        <v>3502043.9399999995</v>
      </c>
      <c r="H99" s="12" t="s">
        <v>456</v>
      </c>
    </row>
    <row r="100" spans="1:8">
      <c r="A100" s="121" t="s">
        <v>335</v>
      </c>
      <c r="B100" s="128">
        <v>3023600</v>
      </c>
      <c r="C100" s="128">
        <v>1844126.39</v>
      </c>
      <c r="D100" s="126">
        <v>4867726.3899999997</v>
      </c>
      <c r="E100" s="128">
        <v>589576.07999999996</v>
      </c>
      <c r="F100" s="128">
        <v>589576.07999999996</v>
      </c>
      <c r="G100" s="126">
        <v>4278150.3099999996</v>
      </c>
      <c r="H100" s="12" t="s">
        <v>457</v>
      </c>
    </row>
    <row r="101" spans="1:8">
      <c r="A101" s="121" t="s">
        <v>337</v>
      </c>
      <c r="B101" s="128">
        <v>1000000</v>
      </c>
      <c r="C101" s="128">
        <v>0</v>
      </c>
      <c r="D101" s="126">
        <v>1000000</v>
      </c>
      <c r="E101" s="128">
        <v>0</v>
      </c>
      <c r="F101" s="128">
        <v>0</v>
      </c>
      <c r="G101" s="126">
        <v>1000000</v>
      </c>
      <c r="H101" s="12" t="s">
        <v>458</v>
      </c>
    </row>
    <row r="102" spans="1:8">
      <c r="A102" s="121" t="s">
        <v>339</v>
      </c>
      <c r="B102" s="128">
        <v>55000</v>
      </c>
      <c r="C102" s="128">
        <v>208156.46</v>
      </c>
      <c r="D102" s="126">
        <v>263156.45999999996</v>
      </c>
      <c r="E102" s="128">
        <v>60960.43</v>
      </c>
      <c r="F102" s="128">
        <v>59730.83</v>
      </c>
      <c r="G102" s="126">
        <v>202196.02999999997</v>
      </c>
      <c r="H102" s="12" t="s">
        <v>459</v>
      </c>
    </row>
    <row r="103" spans="1:8">
      <c r="A103" s="120" t="s">
        <v>341</v>
      </c>
      <c r="B103" s="126">
        <v>16986225.289999999</v>
      </c>
      <c r="C103" s="126">
        <v>6275164.1200000001</v>
      </c>
      <c r="D103" s="126">
        <v>23261389.41</v>
      </c>
      <c r="E103" s="126">
        <v>6798499.0499999998</v>
      </c>
      <c r="F103" s="126">
        <v>6782000.6100000003</v>
      </c>
      <c r="G103" s="126">
        <v>16462890.360000001</v>
      </c>
    </row>
    <row r="104" spans="1:8">
      <c r="A104" s="121" t="s">
        <v>342</v>
      </c>
      <c r="B104" s="128">
        <v>5284868</v>
      </c>
      <c r="C104" s="128">
        <v>1000000</v>
      </c>
      <c r="D104" s="126">
        <v>6284868</v>
      </c>
      <c r="E104" s="128">
        <v>4557398.42</v>
      </c>
      <c r="F104" s="128">
        <v>4540899.9800000004</v>
      </c>
      <c r="G104" s="126">
        <v>1727469.58</v>
      </c>
      <c r="H104" s="12" t="s">
        <v>460</v>
      </c>
    </row>
    <row r="105" spans="1:8">
      <c r="A105" s="121" t="s">
        <v>344</v>
      </c>
      <c r="B105" s="128">
        <v>850000</v>
      </c>
      <c r="C105" s="128">
        <v>650500</v>
      </c>
      <c r="D105" s="126">
        <v>1500500</v>
      </c>
      <c r="E105" s="128">
        <v>602294.32999999996</v>
      </c>
      <c r="F105" s="128">
        <v>602294.32999999996</v>
      </c>
      <c r="G105" s="126">
        <v>898205.67</v>
      </c>
      <c r="H105" s="12" t="s">
        <v>461</v>
      </c>
    </row>
    <row r="106" spans="1:8">
      <c r="A106" s="121" t="s">
        <v>346</v>
      </c>
      <c r="B106" s="128">
        <v>5250000</v>
      </c>
      <c r="C106" s="128">
        <v>74664.12</v>
      </c>
      <c r="D106" s="126">
        <v>5324664.12</v>
      </c>
      <c r="E106" s="128">
        <v>657738.13</v>
      </c>
      <c r="F106" s="128">
        <v>657738.13</v>
      </c>
      <c r="G106" s="126">
        <v>4666925.99</v>
      </c>
      <c r="H106" s="12" t="s">
        <v>462</v>
      </c>
    </row>
    <row r="107" spans="1:8">
      <c r="A107" s="121" t="s">
        <v>348</v>
      </c>
      <c r="B107" s="126">
        <v>0</v>
      </c>
      <c r="C107" s="126">
        <v>0</v>
      </c>
      <c r="D107" s="126">
        <v>0</v>
      </c>
      <c r="E107" s="126">
        <v>0</v>
      </c>
      <c r="F107" s="126">
        <v>0</v>
      </c>
      <c r="G107" s="126">
        <v>0</v>
      </c>
      <c r="H107" s="12" t="s">
        <v>463</v>
      </c>
    </row>
    <row r="108" spans="1:8">
      <c r="A108" s="121" t="s">
        <v>350</v>
      </c>
      <c r="B108" s="128">
        <v>2551750</v>
      </c>
      <c r="C108" s="128">
        <v>4400000</v>
      </c>
      <c r="D108" s="126">
        <v>6951750</v>
      </c>
      <c r="E108" s="128">
        <v>83086.080000000002</v>
      </c>
      <c r="F108" s="128">
        <v>83086.080000000002</v>
      </c>
      <c r="G108" s="126">
        <v>6868663.9199999999</v>
      </c>
      <c r="H108" s="12" t="s">
        <v>464</v>
      </c>
    </row>
    <row r="109" spans="1:8">
      <c r="A109" s="121" t="s">
        <v>352</v>
      </c>
      <c r="B109" s="128">
        <v>55000</v>
      </c>
      <c r="C109" s="128">
        <v>0</v>
      </c>
      <c r="D109" s="126">
        <v>55000</v>
      </c>
      <c r="E109" s="128">
        <v>0</v>
      </c>
      <c r="F109" s="128">
        <v>0</v>
      </c>
      <c r="G109" s="126">
        <v>55000</v>
      </c>
      <c r="H109" s="12" t="s">
        <v>465</v>
      </c>
    </row>
    <row r="110" spans="1:8">
      <c r="A110" s="121" t="s">
        <v>354</v>
      </c>
      <c r="B110" s="128">
        <v>87356</v>
      </c>
      <c r="C110" s="128">
        <v>0</v>
      </c>
      <c r="D110" s="126">
        <v>87356</v>
      </c>
      <c r="E110" s="128">
        <v>2455</v>
      </c>
      <c r="F110" s="128">
        <v>2455</v>
      </c>
      <c r="G110" s="126">
        <v>84901</v>
      </c>
      <c r="H110" s="12" t="s">
        <v>466</v>
      </c>
    </row>
    <row r="111" spans="1:8">
      <c r="A111" s="121" t="s">
        <v>356</v>
      </c>
      <c r="B111" s="128">
        <v>436070</v>
      </c>
      <c r="C111" s="128">
        <v>150000</v>
      </c>
      <c r="D111" s="126">
        <v>586070</v>
      </c>
      <c r="E111" s="128">
        <v>156913.60000000001</v>
      </c>
      <c r="F111" s="128">
        <v>156913.60000000001</v>
      </c>
      <c r="G111" s="126">
        <v>429156.4</v>
      </c>
      <c r="H111" s="12" t="s">
        <v>467</v>
      </c>
    </row>
    <row r="112" spans="1:8">
      <c r="A112" s="121" t="s">
        <v>358</v>
      </c>
      <c r="B112" s="128">
        <v>2471181.29</v>
      </c>
      <c r="C112" s="128">
        <v>0</v>
      </c>
      <c r="D112" s="126">
        <v>2471181.29</v>
      </c>
      <c r="E112" s="128">
        <v>738613.49</v>
      </c>
      <c r="F112" s="128">
        <v>738613.49</v>
      </c>
      <c r="G112" s="126">
        <v>1732567.8</v>
      </c>
      <c r="H112" s="12" t="s">
        <v>468</v>
      </c>
    </row>
    <row r="113" spans="1:8">
      <c r="A113" s="120" t="s">
        <v>360</v>
      </c>
      <c r="B113" s="126">
        <v>2500000</v>
      </c>
      <c r="C113" s="126">
        <v>6142079.9900000002</v>
      </c>
      <c r="D113" s="126">
        <v>8642079.9900000002</v>
      </c>
      <c r="E113" s="126">
        <v>4896850.9800000004</v>
      </c>
      <c r="F113" s="126">
        <v>4896850.9800000004</v>
      </c>
      <c r="G113" s="126">
        <v>3745229.01</v>
      </c>
    </row>
    <row r="114" spans="1:8">
      <c r="A114" s="121" t="s">
        <v>361</v>
      </c>
      <c r="B114" s="126">
        <v>0</v>
      </c>
      <c r="C114" s="126">
        <v>0</v>
      </c>
      <c r="D114" s="126">
        <v>0</v>
      </c>
      <c r="E114" s="126">
        <v>0</v>
      </c>
      <c r="F114" s="126">
        <v>0</v>
      </c>
      <c r="G114" s="126">
        <v>0</v>
      </c>
      <c r="H114" s="12" t="s">
        <v>469</v>
      </c>
    </row>
    <row r="115" spans="1:8">
      <c r="A115" s="121" t="s">
        <v>363</v>
      </c>
      <c r="B115" s="126">
        <v>0</v>
      </c>
      <c r="C115" s="126">
        <v>0</v>
      </c>
      <c r="D115" s="126">
        <v>0</v>
      </c>
      <c r="E115" s="126">
        <v>0</v>
      </c>
      <c r="F115" s="126">
        <v>0</v>
      </c>
      <c r="G115" s="126">
        <v>0</v>
      </c>
      <c r="H115" s="12" t="s">
        <v>470</v>
      </c>
    </row>
    <row r="116" spans="1:8">
      <c r="A116" s="121" t="s">
        <v>365</v>
      </c>
      <c r="B116" s="128">
        <v>0</v>
      </c>
      <c r="C116" s="128">
        <v>1903799.13</v>
      </c>
      <c r="D116" s="126">
        <v>1903799.13</v>
      </c>
      <c r="E116" s="128">
        <v>82000</v>
      </c>
      <c r="F116" s="128">
        <v>82000</v>
      </c>
      <c r="G116" s="126">
        <v>1821799.13</v>
      </c>
      <c r="H116" s="12" t="s">
        <v>471</v>
      </c>
    </row>
    <row r="117" spans="1:8">
      <c r="A117" s="121" t="s">
        <v>367</v>
      </c>
      <c r="B117" s="128">
        <v>2500000</v>
      </c>
      <c r="C117" s="128">
        <v>4238280.8600000003</v>
      </c>
      <c r="D117" s="126">
        <v>6738280.8600000003</v>
      </c>
      <c r="E117" s="128">
        <v>4814850.9800000004</v>
      </c>
      <c r="F117" s="128">
        <v>4814850.9800000004</v>
      </c>
      <c r="G117" s="126">
        <v>1923429.88</v>
      </c>
      <c r="H117" s="12" t="s">
        <v>472</v>
      </c>
    </row>
    <row r="118" spans="1:8">
      <c r="A118" s="121" t="s">
        <v>369</v>
      </c>
      <c r="B118" s="126">
        <v>0</v>
      </c>
      <c r="C118" s="126">
        <v>0</v>
      </c>
      <c r="D118" s="126">
        <v>0</v>
      </c>
      <c r="E118" s="126">
        <v>0</v>
      </c>
      <c r="F118" s="126">
        <v>0</v>
      </c>
      <c r="G118" s="126">
        <v>0</v>
      </c>
      <c r="H118" s="12" t="s">
        <v>473</v>
      </c>
    </row>
    <row r="119" spans="1:8">
      <c r="A119" s="121" t="s">
        <v>371</v>
      </c>
      <c r="B119" s="126">
        <v>0</v>
      </c>
      <c r="C119" s="126">
        <v>0</v>
      </c>
      <c r="D119" s="126">
        <v>0</v>
      </c>
      <c r="E119" s="126">
        <v>0</v>
      </c>
      <c r="F119" s="126">
        <v>0</v>
      </c>
      <c r="G119" s="126">
        <v>0</v>
      </c>
      <c r="H119" s="12" t="s">
        <v>474</v>
      </c>
    </row>
    <row r="120" spans="1:8">
      <c r="A120" s="121" t="s">
        <v>373</v>
      </c>
      <c r="B120" s="126">
        <v>0</v>
      </c>
      <c r="C120" s="126">
        <v>0</v>
      </c>
      <c r="D120" s="126">
        <v>0</v>
      </c>
      <c r="E120" s="126">
        <v>0</v>
      </c>
      <c r="F120" s="126">
        <v>0</v>
      </c>
      <c r="G120" s="126">
        <v>0</v>
      </c>
      <c r="H120" s="12" t="s">
        <v>475</v>
      </c>
    </row>
    <row r="121" spans="1:8">
      <c r="A121" s="121" t="s">
        <v>375</v>
      </c>
      <c r="B121" s="126">
        <v>0</v>
      </c>
      <c r="C121" s="126">
        <v>0</v>
      </c>
      <c r="D121" s="126">
        <v>0</v>
      </c>
      <c r="E121" s="126">
        <v>0</v>
      </c>
      <c r="F121" s="126">
        <v>0</v>
      </c>
      <c r="G121" s="126">
        <v>0</v>
      </c>
      <c r="H121" s="12" t="s">
        <v>476</v>
      </c>
    </row>
    <row r="122" spans="1:8">
      <c r="A122" s="121" t="s">
        <v>377</v>
      </c>
      <c r="B122" s="126">
        <v>0</v>
      </c>
      <c r="C122" s="126">
        <v>0</v>
      </c>
      <c r="D122" s="126">
        <v>0</v>
      </c>
      <c r="E122" s="126">
        <v>0</v>
      </c>
      <c r="F122" s="126">
        <v>0</v>
      </c>
      <c r="G122" s="126">
        <v>0</v>
      </c>
      <c r="H122" s="12" t="s">
        <v>477</v>
      </c>
    </row>
    <row r="123" spans="1:8">
      <c r="A123" s="120" t="s">
        <v>379</v>
      </c>
      <c r="B123" s="126">
        <v>27450000</v>
      </c>
      <c r="C123" s="126">
        <v>14135693.26</v>
      </c>
      <c r="D123" s="126">
        <v>41585693.259999998</v>
      </c>
      <c r="E123" s="126">
        <v>0</v>
      </c>
      <c r="F123" s="126">
        <v>0</v>
      </c>
      <c r="G123" s="126">
        <v>41585693.259999998</v>
      </c>
    </row>
    <row r="124" spans="1:8">
      <c r="A124" s="121" t="s">
        <v>380</v>
      </c>
      <c r="B124" s="128">
        <v>50000</v>
      </c>
      <c r="C124" s="128">
        <v>60000</v>
      </c>
      <c r="D124" s="126">
        <v>110000</v>
      </c>
      <c r="E124" s="128">
        <v>0</v>
      </c>
      <c r="F124" s="128">
        <v>0</v>
      </c>
      <c r="G124" s="126">
        <v>110000</v>
      </c>
      <c r="H124" s="12" t="s">
        <v>478</v>
      </c>
    </row>
    <row r="125" spans="1:8">
      <c r="A125" s="121" t="s">
        <v>382</v>
      </c>
      <c r="B125" s="128">
        <v>2500000</v>
      </c>
      <c r="C125" s="128">
        <v>15000000</v>
      </c>
      <c r="D125" s="126">
        <v>17500000</v>
      </c>
      <c r="E125" s="128">
        <v>0</v>
      </c>
      <c r="F125" s="128">
        <v>0</v>
      </c>
      <c r="G125" s="126">
        <v>17500000</v>
      </c>
      <c r="H125" s="12" t="s">
        <v>479</v>
      </c>
    </row>
    <row r="126" spans="1:8">
      <c r="A126" s="121" t="s">
        <v>384</v>
      </c>
      <c r="B126" s="126">
        <v>0</v>
      </c>
      <c r="C126" s="126">
        <v>0</v>
      </c>
      <c r="D126" s="126">
        <v>0</v>
      </c>
      <c r="E126" s="126">
        <v>0</v>
      </c>
      <c r="F126" s="126">
        <v>0</v>
      </c>
      <c r="G126" s="126">
        <v>0</v>
      </c>
      <c r="H126" s="12" t="s">
        <v>480</v>
      </c>
    </row>
    <row r="127" spans="1:8">
      <c r="A127" s="121" t="s">
        <v>386</v>
      </c>
      <c r="B127" s="128">
        <v>13400000</v>
      </c>
      <c r="C127" s="128">
        <v>0</v>
      </c>
      <c r="D127" s="126">
        <v>13400000</v>
      </c>
      <c r="E127" s="128">
        <v>0</v>
      </c>
      <c r="F127" s="128">
        <v>0</v>
      </c>
      <c r="G127" s="126">
        <v>13400000</v>
      </c>
      <c r="H127" s="12" t="s">
        <v>481</v>
      </c>
    </row>
    <row r="128" spans="1:8">
      <c r="A128" s="121" t="s">
        <v>388</v>
      </c>
      <c r="B128" s="128">
        <v>4000000</v>
      </c>
      <c r="C128" s="128">
        <v>-1120000</v>
      </c>
      <c r="D128" s="126">
        <v>2880000</v>
      </c>
      <c r="E128" s="128">
        <v>0</v>
      </c>
      <c r="F128" s="128">
        <v>0</v>
      </c>
      <c r="G128" s="126">
        <v>2880000</v>
      </c>
      <c r="H128" s="12" t="s">
        <v>482</v>
      </c>
    </row>
    <row r="129" spans="1:8">
      <c r="A129" s="121" t="s">
        <v>390</v>
      </c>
      <c r="B129" s="128">
        <v>7500000</v>
      </c>
      <c r="C129" s="128">
        <v>195693.26</v>
      </c>
      <c r="D129" s="126">
        <v>7695693.2599999998</v>
      </c>
      <c r="E129" s="128">
        <v>0</v>
      </c>
      <c r="F129" s="128">
        <v>0</v>
      </c>
      <c r="G129" s="126">
        <v>7695693.2599999998</v>
      </c>
      <c r="H129" s="12" t="s">
        <v>483</v>
      </c>
    </row>
    <row r="130" spans="1:8">
      <c r="A130" s="121" t="s">
        <v>392</v>
      </c>
      <c r="B130" s="126">
        <v>0</v>
      </c>
      <c r="C130" s="126">
        <v>0</v>
      </c>
      <c r="D130" s="126">
        <v>0</v>
      </c>
      <c r="E130" s="126">
        <v>0</v>
      </c>
      <c r="F130" s="126">
        <v>0</v>
      </c>
      <c r="G130" s="126">
        <v>0</v>
      </c>
      <c r="H130" s="12" t="s">
        <v>484</v>
      </c>
    </row>
    <row r="131" spans="1:8">
      <c r="A131" s="121" t="s">
        <v>394</v>
      </c>
      <c r="B131" s="126">
        <v>0</v>
      </c>
      <c r="C131" s="126">
        <v>0</v>
      </c>
      <c r="D131" s="126">
        <v>0</v>
      </c>
      <c r="E131" s="126">
        <v>0</v>
      </c>
      <c r="F131" s="126">
        <v>0</v>
      </c>
      <c r="G131" s="126">
        <v>0</v>
      </c>
      <c r="H131" s="12" t="s">
        <v>485</v>
      </c>
    </row>
    <row r="132" spans="1:8">
      <c r="A132" s="121" t="s">
        <v>396</v>
      </c>
      <c r="B132" s="126">
        <v>0</v>
      </c>
      <c r="C132" s="126">
        <v>0</v>
      </c>
      <c r="D132" s="126">
        <v>0</v>
      </c>
      <c r="E132" s="126">
        <v>0</v>
      </c>
      <c r="F132" s="126">
        <v>0</v>
      </c>
      <c r="G132" s="126">
        <v>0</v>
      </c>
      <c r="H132" s="12" t="s">
        <v>486</v>
      </c>
    </row>
    <row r="133" spans="1:8">
      <c r="A133" s="120" t="s">
        <v>398</v>
      </c>
      <c r="B133" s="126">
        <v>79211657.310000002</v>
      </c>
      <c r="C133" s="126">
        <v>96283092.519999996</v>
      </c>
      <c r="D133" s="126">
        <v>175494749.82999998</v>
      </c>
      <c r="E133" s="126">
        <v>75886499.280000001</v>
      </c>
      <c r="F133" s="126">
        <v>75886499.280000001</v>
      </c>
      <c r="G133" s="126">
        <v>99608250.549999982</v>
      </c>
    </row>
    <row r="134" spans="1:8">
      <c r="A134" s="121" t="s">
        <v>399</v>
      </c>
      <c r="B134" s="128">
        <v>79211657.310000002</v>
      </c>
      <c r="C134" s="128">
        <v>96283092.519999996</v>
      </c>
      <c r="D134" s="126">
        <v>175494749.82999998</v>
      </c>
      <c r="E134" s="128">
        <v>75886499.280000001</v>
      </c>
      <c r="F134" s="128">
        <v>75886499.280000001</v>
      </c>
      <c r="G134" s="126">
        <v>99608250.549999982</v>
      </c>
      <c r="H134" s="12" t="s">
        <v>487</v>
      </c>
    </row>
    <row r="135" spans="1:8">
      <c r="A135" s="121" t="s">
        <v>401</v>
      </c>
      <c r="B135" s="126">
        <v>0</v>
      </c>
      <c r="C135" s="126">
        <v>0</v>
      </c>
      <c r="D135" s="126">
        <v>0</v>
      </c>
      <c r="E135" s="126">
        <v>0</v>
      </c>
      <c r="F135" s="126">
        <v>0</v>
      </c>
      <c r="G135" s="126">
        <v>0</v>
      </c>
      <c r="H135" s="12" t="s">
        <v>488</v>
      </c>
    </row>
    <row r="136" spans="1:8">
      <c r="A136" s="121" t="s">
        <v>403</v>
      </c>
      <c r="B136" s="126">
        <v>0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" t="s">
        <v>489</v>
      </c>
    </row>
    <row r="137" spans="1:8">
      <c r="A137" s="120" t="s">
        <v>405</v>
      </c>
      <c r="B137" s="126">
        <v>0</v>
      </c>
      <c r="C137" s="126">
        <v>10018917.539999999</v>
      </c>
      <c r="D137" s="126">
        <v>10018917.539999999</v>
      </c>
      <c r="E137" s="126">
        <v>0</v>
      </c>
      <c r="F137" s="126">
        <v>0</v>
      </c>
      <c r="G137" s="126">
        <v>10018917.539999999</v>
      </c>
    </row>
    <row r="138" spans="1:8">
      <c r="A138" s="121" t="s">
        <v>406</v>
      </c>
      <c r="B138" s="126">
        <v>0</v>
      </c>
      <c r="C138" s="126">
        <v>0</v>
      </c>
      <c r="D138" s="126">
        <v>0</v>
      </c>
      <c r="E138" s="126">
        <v>0</v>
      </c>
      <c r="F138" s="126">
        <v>0</v>
      </c>
      <c r="G138" s="126">
        <v>0</v>
      </c>
      <c r="H138" s="12" t="s">
        <v>490</v>
      </c>
    </row>
    <row r="139" spans="1:8">
      <c r="A139" s="121" t="s">
        <v>408</v>
      </c>
      <c r="B139" s="126">
        <v>0</v>
      </c>
      <c r="C139" s="126">
        <v>0</v>
      </c>
      <c r="D139" s="126">
        <v>0</v>
      </c>
      <c r="E139" s="126">
        <v>0</v>
      </c>
      <c r="F139" s="126">
        <v>0</v>
      </c>
      <c r="G139" s="126">
        <v>0</v>
      </c>
      <c r="H139" s="12" t="s">
        <v>491</v>
      </c>
    </row>
    <row r="140" spans="1:8">
      <c r="A140" s="121" t="s">
        <v>410</v>
      </c>
      <c r="B140" s="126">
        <v>0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" t="s">
        <v>492</v>
      </c>
    </row>
    <row r="141" spans="1:8">
      <c r="A141" s="121" t="s">
        <v>412</v>
      </c>
      <c r="B141" s="126">
        <v>0</v>
      </c>
      <c r="C141" s="126">
        <v>0</v>
      </c>
      <c r="D141" s="126">
        <v>0</v>
      </c>
      <c r="E141" s="126">
        <v>0</v>
      </c>
      <c r="F141" s="126">
        <v>0</v>
      </c>
      <c r="G141" s="126">
        <v>0</v>
      </c>
      <c r="H141" s="12" t="s">
        <v>493</v>
      </c>
    </row>
    <row r="142" spans="1:8">
      <c r="A142" s="121" t="s">
        <v>414</v>
      </c>
      <c r="B142" s="126">
        <v>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" t="s">
        <v>494</v>
      </c>
    </row>
    <row r="143" spans="1:8">
      <c r="A143" s="121" t="s">
        <v>416</v>
      </c>
      <c r="B143" s="126">
        <v>0</v>
      </c>
      <c r="C143" s="126">
        <v>0</v>
      </c>
      <c r="D143" s="126">
        <v>0</v>
      </c>
      <c r="E143" s="126">
        <v>0</v>
      </c>
      <c r="F143" s="126">
        <v>0</v>
      </c>
      <c r="G143" s="126">
        <v>0</v>
      </c>
      <c r="H143" s="12"/>
    </row>
    <row r="144" spans="1:8">
      <c r="A144" s="121" t="s">
        <v>417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" t="s">
        <v>495</v>
      </c>
    </row>
    <row r="145" spans="1:8">
      <c r="A145" s="121" t="s">
        <v>419</v>
      </c>
      <c r="B145" s="128">
        <v>0</v>
      </c>
      <c r="C145" s="128">
        <v>10018917.539999999</v>
      </c>
      <c r="D145" s="126">
        <v>10018917.539999999</v>
      </c>
      <c r="E145" s="128">
        <v>0</v>
      </c>
      <c r="F145" s="128">
        <v>0</v>
      </c>
      <c r="G145" s="126">
        <v>10018917.539999999</v>
      </c>
      <c r="H145" s="12" t="s">
        <v>496</v>
      </c>
    </row>
    <row r="146" spans="1:8">
      <c r="A146" s="120" t="s">
        <v>421</v>
      </c>
      <c r="B146" s="126">
        <v>0</v>
      </c>
      <c r="C146" s="126">
        <v>0</v>
      </c>
      <c r="D146" s="126">
        <v>0</v>
      </c>
      <c r="E146" s="126">
        <v>0</v>
      </c>
      <c r="F146" s="126">
        <v>0</v>
      </c>
      <c r="G146" s="126">
        <v>0</v>
      </c>
    </row>
    <row r="147" spans="1:8">
      <c r="A147" s="121" t="s">
        <v>422</v>
      </c>
      <c r="B147" s="126">
        <v>0</v>
      </c>
      <c r="C147" s="126">
        <v>0</v>
      </c>
      <c r="D147" s="126">
        <v>0</v>
      </c>
      <c r="E147" s="126">
        <v>0</v>
      </c>
      <c r="F147" s="126">
        <v>0</v>
      </c>
      <c r="G147" s="126">
        <v>0</v>
      </c>
      <c r="H147" s="12" t="s">
        <v>497</v>
      </c>
    </row>
    <row r="148" spans="1:8">
      <c r="A148" s="121" t="s">
        <v>424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" t="s">
        <v>498</v>
      </c>
    </row>
    <row r="149" spans="1:8">
      <c r="A149" s="121" t="s">
        <v>426</v>
      </c>
      <c r="B149" s="126">
        <v>0</v>
      </c>
      <c r="C149" s="126">
        <v>0</v>
      </c>
      <c r="D149" s="126">
        <v>0</v>
      </c>
      <c r="E149" s="126">
        <v>0</v>
      </c>
      <c r="F149" s="126">
        <v>0</v>
      </c>
      <c r="G149" s="126">
        <v>0</v>
      </c>
      <c r="H149" s="12" t="s">
        <v>499</v>
      </c>
    </row>
    <row r="150" spans="1:8">
      <c r="A150" s="120" t="s">
        <v>428</v>
      </c>
      <c r="B150" s="126">
        <v>18272000.009999998</v>
      </c>
      <c r="C150" s="126">
        <v>0</v>
      </c>
      <c r="D150" s="126">
        <v>18272000.009999998</v>
      </c>
      <c r="E150" s="126">
        <v>12312521.780000001</v>
      </c>
      <c r="F150" s="126">
        <v>12312521.780000001</v>
      </c>
      <c r="G150" s="126">
        <v>5959478.2299999995</v>
      </c>
    </row>
    <row r="151" spans="1:8">
      <c r="A151" s="121" t="s">
        <v>429</v>
      </c>
      <c r="B151" s="128">
        <v>9500000.0099999998</v>
      </c>
      <c r="C151" s="128">
        <v>0</v>
      </c>
      <c r="D151" s="126">
        <v>9500000.0099999998</v>
      </c>
      <c r="E151" s="128">
        <v>6305209.9199999999</v>
      </c>
      <c r="F151" s="128">
        <v>6305209.9199999999</v>
      </c>
      <c r="G151" s="126">
        <v>3194790.09</v>
      </c>
      <c r="H151" s="12" t="s">
        <v>500</v>
      </c>
    </row>
    <row r="152" spans="1:8">
      <c r="A152" s="121" t="s">
        <v>431</v>
      </c>
      <c r="B152" s="128">
        <v>8772000</v>
      </c>
      <c r="C152" s="128">
        <v>0</v>
      </c>
      <c r="D152" s="126">
        <v>8772000</v>
      </c>
      <c r="E152" s="128">
        <v>6007311.8600000003</v>
      </c>
      <c r="F152" s="128">
        <v>6007311.8600000003</v>
      </c>
      <c r="G152" s="126">
        <v>2764688.1399999997</v>
      </c>
      <c r="H152" s="12" t="s">
        <v>501</v>
      </c>
    </row>
    <row r="153" spans="1:8">
      <c r="A153" s="121" t="s">
        <v>433</v>
      </c>
      <c r="B153" s="126">
        <v>0</v>
      </c>
      <c r="C153" s="126">
        <v>0</v>
      </c>
      <c r="D153" s="126">
        <v>0</v>
      </c>
      <c r="E153" s="126">
        <v>0</v>
      </c>
      <c r="F153" s="126">
        <v>0</v>
      </c>
      <c r="G153" s="126">
        <v>0</v>
      </c>
      <c r="H153" s="12" t="s">
        <v>502</v>
      </c>
    </row>
    <row r="154" spans="1:8">
      <c r="A154" s="116" t="s">
        <v>435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" t="s">
        <v>503</v>
      </c>
    </row>
    <row r="155" spans="1:8">
      <c r="A155" s="121" t="s">
        <v>437</v>
      </c>
      <c r="B155" s="126">
        <v>0</v>
      </c>
      <c r="C155" s="126">
        <v>0</v>
      </c>
      <c r="D155" s="126">
        <v>0</v>
      </c>
      <c r="E155" s="126">
        <v>0</v>
      </c>
      <c r="F155" s="126">
        <v>0</v>
      </c>
      <c r="G155" s="126">
        <v>0</v>
      </c>
      <c r="H155" s="12" t="s">
        <v>504</v>
      </c>
    </row>
    <row r="156" spans="1:8">
      <c r="A156" s="121" t="s">
        <v>439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" t="s">
        <v>505</v>
      </c>
    </row>
    <row r="157" spans="1:8">
      <c r="A157" s="121" t="s">
        <v>441</v>
      </c>
      <c r="B157" s="126">
        <v>0</v>
      </c>
      <c r="C157" s="126">
        <v>0</v>
      </c>
      <c r="D157" s="126">
        <v>0</v>
      </c>
      <c r="E157" s="126">
        <v>0</v>
      </c>
      <c r="F157" s="126">
        <v>0</v>
      </c>
      <c r="G157" s="126">
        <v>0</v>
      </c>
      <c r="H157" s="12" t="s">
        <v>506</v>
      </c>
    </row>
    <row r="158" spans="1:8">
      <c r="A158" s="117"/>
      <c r="B158" s="127"/>
      <c r="C158" s="127"/>
      <c r="D158" s="127"/>
      <c r="E158" s="127"/>
      <c r="F158" s="127"/>
      <c r="G158" s="127"/>
    </row>
    <row r="159" spans="1:8">
      <c r="A159" s="118" t="s">
        <v>507</v>
      </c>
      <c r="B159" s="125">
        <v>876250277.58000004</v>
      </c>
      <c r="C159" s="125">
        <v>471660093.64999998</v>
      </c>
      <c r="D159" s="125">
        <v>1347910371.23</v>
      </c>
      <c r="E159" s="125">
        <v>552138190.75999999</v>
      </c>
      <c r="F159" s="125">
        <v>531029168.07000005</v>
      </c>
      <c r="G159" s="125">
        <v>795772180.47000003</v>
      </c>
    </row>
    <row r="160" spans="1:8">
      <c r="A160" s="67"/>
      <c r="B160" s="124"/>
      <c r="C160" s="124"/>
      <c r="D160" s="124"/>
      <c r="E160" s="124"/>
      <c r="F160" s="124"/>
      <c r="G160" s="124"/>
    </row>
    <row r="161" spans="1:1">
      <c r="A161" s="3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3622047244094491" right="0.23622047244094491" top="0.55118110236220474" bottom="0.35433070866141736" header="0.31496062992125984" footer="0.31496062992125984"/>
  <pageSetup scale="7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57"/>
  <sheetViews>
    <sheetView showGridLines="0" zoomScaleNormal="100" workbookViewId="0">
      <selection sqref="A1:G1"/>
    </sheetView>
  </sheetViews>
  <sheetFormatPr baseColWidth="10" defaultRowHeight="14.4"/>
  <cols>
    <col min="1" max="1" width="58.109375" customWidth="1"/>
    <col min="2" max="2" width="16.77734375" customWidth="1"/>
    <col min="3" max="3" width="16.6640625" customWidth="1"/>
    <col min="4" max="4" width="17" customWidth="1"/>
    <col min="5" max="5" width="15.6640625" customWidth="1"/>
    <col min="6" max="6" width="17" customWidth="1"/>
    <col min="7" max="7" width="16.33203125" customWidth="1"/>
  </cols>
  <sheetData>
    <row r="1" spans="1:7" ht="53.25" customHeight="1">
      <c r="A1" s="167" t="s">
        <v>508</v>
      </c>
      <c r="B1" s="167"/>
      <c r="C1" s="167"/>
      <c r="D1" s="167"/>
      <c r="E1" s="167"/>
      <c r="F1" s="167"/>
      <c r="G1" s="167"/>
    </row>
    <row r="2" spans="1:7">
      <c r="A2" s="152" t="s">
        <v>122</v>
      </c>
      <c r="B2" s="153"/>
      <c r="C2" s="153"/>
      <c r="D2" s="153"/>
      <c r="E2" s="153"/>
      <c r="F2" s="153"/>
      <c r="G2" s="154"/>
    </row>
    <row r="3" spans="1:7">
      <c r="A3" s="155" t="s">
        <v>298</v>
      </c>
      <c r="B3" s="156"/>
      <c r="C3" s="156"/>
      <c r="D3" s="156"/>
      <c r="E3" s="156"/>
      <c r="F3" s="156"/>
      <c r="G3" s="157"/>
    </row>
    <row r="4" spans="1:7">
      <c r="A4" s="155" t="s">
        <v>509</v>
      </c>
      <c r="B4" s="156"/>
      <c r="C4" s="156"/>
      <c r="D4" s="156"/>
      <c r="E4" s="156"/>
      <c r="F4" s="156"/>
      <c r="G4" s="157"/>
    </row>
    <row r="5" spans="1:7">
      <c r="A5" s="155" t="s">
        <v>661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4</v>
      </c>
      <c r="B7" s="171" t="s">
        <v>300</v>
      </c>
      <c r="C7" s="171"/>
      <c r="D7" s="171"/>
      <c r="E7" s="171"/>
      <c r="F7" s="171"/>
      <c r="G7" s="172" t="s">
        <v>301</v>
      </c>
    </row>
    <row r="8" spans="1:7" ht="28.8">
      <c r="A8" s="165"/>
      <c r="B8" s="17" t="s">
        <v>302</v>
      </c>
      <c r="C8" s="18" t="s">
        <v>232</v>
      </c>
      <c r="D8" s="17" t="s">
        <v>233</v>
      </c>
      <c r="E8" s="17" t="s">
        <v>188</v>
      </c>
      <c r="F8" s="17" t="s">
        <v>205</v>
      </c>
      <c r="G8" s="173"/>
    </row>
    <row r="9" spans="1:7">
      <c r="A9" s="109" t="s">
        <v>510</v>
      </c>
      <c r="B9" s="129">
        <v>599619263.93999994</v>
      </c>
      <c r="C9" s="129">
        <v>316769473.37</v>
      </c>
      <c r="D9" s="129">
        <v>916388737.31000006</v>
      </c>
      <c r="E9" s="129">
        <v>379581395.47000009</v>
      </c>
      <c r="F9" s="129">
        <v>360316595.76999998</v>
      </c>
      <c r="G9" s="129">
        <v>536807341.84000003</v>
      </c>
    </row>
    <row r="10" spans="1:7">
      <c r="A10" s="131" t="s">
        <v>626</v>
      </c>
      <c r="B10" s="132">
        <v>16057703.449999999</v>
      </c>
      <c r="C10" s="132">
        <v>0</v>
      </c>
      <c r="D10" s="75">
        <v>16057703.449999999</v>
      </c>
      <c r="E10" s="132">
        <v>10322610.369999999</v>
      </c>
      <c r="F10" s="132">
        <v>10286456.539999999</v>
      </c>
      <c r="G10" s="75">
        <v>5735093.0800000001</v>
      </c>
    </row>
    <row r="11" spans="1:7">
      <c r="A11" s="131" t="s">
        <v>627</v>
      </c>
      <c r="B11" s="132">
        <v>27749063.43</v>
      </c>
      <c r="C11" s="132">
        <v>27683880.390000001</v>
      </c>
      <c r="D11" s="75">
        <v>55432943.82</v>
      </c>
      <c r="E11" s="132">
        <v>15581647.84</v>
      </c>
      <c r="F11" s="132">
        <v>15242699.199999999</v>
      </c>
      <c r="G11" s="75">
        <v>39851295.980000004</v>
      </c>
    </row>
    <row r="12" spans="1:7">
      <c r="A12" s="131" t="s">
        <v>628</v>
      </c>
      <c r="B12" s="132">
        <v>18438068.059999999</v>
      </c>
      <c r="C12" s="132">
        <v>0</v>
      </c>
      <c r="D12" s="75">
        <v>18438068.059999999</v>
      </c>
      <c r="E12" s="132">
        <v>9523266.2100000009</v>
      </c>
      <c r="F12" s="132">
        <v>9279113.6699999999</v>
      </c>
      <c r="G12" s="75">
        <v>8914801.8499999978</v>
      </c>
    </row>
    <row r="13" spans="1:7">
      <c r="A13" s="131" t="s">
        <v>629</v>
      </c>
      <c r="B13" s="132">
        <v>7505905.4100000001</v>
      </c>
      <c r="C13" s="132">
        <v>70000</v>
      </c>
      <c r="D13" s="75">
        <v>7575905.4100000001</v>
      </c>
      <c r="E13" s="132">
        <v>4149280.28</v>
      </c>
      <c r="F13" s="132">
        <v>4005260.72</v>
      </c>
      <c r="G13" s="75">
        <v>3426625.1300000004</v>
      </c>
    </row>
    <row r="14" spans="1:7">
      <c r="A14" s="131" t="s">
        <v>630</v>
      </c>
      <c r="B14" s="132">
        <v>15395495.27</v>
      </c>
      <c r="C14" s="132">
        <v>170000</v>
      </c>
      <c r="D14" s="75">
        <v>15565495.27</v>
      </c>
      <c r="E14" s="132">
        <v>4349025.83</v>
      </c>
      <c r="F14" s="132">
        <v>4197308.55</v>
      </c>
      <c r="G14" s="75">
        <v>11216469.439999999</v>
      </c>
    </row>
    <row r="15" spans="1:7">
      <c r="A15" s="131" t="s">
        <v>631</v>
      </c>
      <c r="B15" s="132">
        <v>891738.76</v>
      </c>
      <c r="C15" s="132">
        <v>0</v>
      </c>
      <c r="D15" s="75">
        <v>891738.76</v>
      </c>
      <c r="E15" s="132">
        <v>544207.06999999995</v>
      </c>
      <c r="F15" s="132">
        <v>526493.06999999995</v>
      </c>
      <c r="G15" s="75">
        <v>347531.69000000006</v>
      </c>
    </row>
    <row r="16" spans="1:7">
      <c r="A16" s="131" t="s">
        <v>632</v>
      </c>
      <c r="B16" s="132">
        <v>40678042.630000003</v>
      </c>
      <c r="C16" s="132">
        <v>41954343.409999996</v>
      </c>
      <c r="D16" s="75">
        <v>82632386.039999992</v>
      </c>
      <c r="E16" s="132">
        <v>41374889.549999997</v>
      </c>
      <c r="F16" s="132">
        <v>35143658.399999999</v>
      </c>
      <c r="G16" s="75">
        <v>41257496.489999995</v>
      </c>
    </row>
    <row r="17" spans="1:7">
      <c r="A17" s="131" t="s">
        <v>633</v>
      </c>
      <c r="B17" s="132">
        <v>4273598.8</v>
      </c>
      <c r="C17" s="132">
        <v>0</v>
      </c>
      <c r="D17" s="75">
        <v>4273598.8</v>
      </c>
      <c r="E17" s="132">
        <v>2778795.47</v>
      </c>
      <c r="F17" s="132">
        <v>2681508.87</v>
      </c>
      <c r="G17" s="75">
        <v>1494803.3299999996</v>
      </c>
    </row>
    <row r="18" spans="1:7">
      <c r="A18" s="131" t="s">
        <v>634</v>
      </c>
      <c r="B18" s="132">
        <v>13800998.869999999</v>
      </c>
      <c r="C18" s="132">
        <v>8530130.5099999998</v>
      </c>
      <c r="D18" s="75">
        <v>22331129.379999999</v>
      </c>
      <c r="E18" s="132">
        <v>5138040.0199999996</v>
      </c>
      <c r="F18" s="132">
        <v>4934375.55</v>
      </c>
      <c r="G18" s="75">
        <v>17193089.359999999</v>
      </c>
    </row>
    <row r="19" spans="1:7">
      <c r="A19" s="131" t="s">
        <v>635</v>
      </c>
      <c r="B19" s="132">
        <v>40391014.829999998</v>
      </c>
      <c r="C19" s="132">
        <v>22268200</v>
      </c>
      <c r="D19" s="75">
        <v>62659214.829999998</v>
      </c>
      <c r="E19" s="132">
        <v>17848595.440000001</v>
      </c>
      <c r="F19" s="132">
        <v>16470970.9</v>
      </c>
      <c r="G19" s="75">
        <v>44810619.390000001</v>
      </c>
    </row>
    <row r="20" spans="1:7">
      <c r="A20" s="131" t="s">
        <v>636</v>
      </c>
      <c r="B20" s="132">
        <v>11463764.380000001</v>
      </c>
      <c r="C20" s="132">
        <v>1500000</v>
      </c>
      <c r="D20" s="75">
        <v>12963764.380000001</v>
      </c>
      <c r="E20" s="132">
        <v>7273187.04</v>
      </c>
      <c r="F20" s="132">
        <v>6748463.6200000001</v>
      </c>
      <c r="G20" s="75">
        <v>5690577.3400000008</v>
      </c>
    </row>
    <row r="21" spans="1:7">
      <c r="A21" s="131" t="s">
        <v>637</v>
      </c>
      <c r="B21" s="132">
        <v>42534606.340000004</v>
      </c>
      <c r="C21" s="132">
        <v>6024745.2599999998</v>
      </c>
      <c r="D21" s="75">
        <v>48559351.600000001</v>
      </c>
      <c r="E21" s="132">
        <v>25967202.940000001</v>
      </c>
      <c r="F21" s="132">
        <v>24688173.5</v>
      </c>
      <c r="G21" s="75">
        <v>22592148.66</v>
      </c>
    </row>
    <row r="22" spans="1:7">
      <c r="A22" s="131" t="s">
        <v>638</v>
      </c>
      <c r="B22" s="132">
        <v>17459477.140000001</v>
      </c>
      <c r="C22" s="132">
        <v>30000</v>
      </c>
      <c r="D22" s="75">
        <v>17489477.140000001</v>
      </c>
      <c r="E22" s="132">
        <v>10296491.529999999</v>
      </c>
      <c r="F22" s="132">
        <v>9861064.25</v>
      </c>
      <c r="G22" s="75">
        <v>7192985.6100000013</v>
      </c>
    </row>
    <row r="23" spans="1:7">
      <c r="A23" s="131" t="s">
        <v>639</v>
      </c>
      <c r="B23" s="132">
        <v>31572150.140000001</v>
      </c>
      <c r="C23" s="132">
        <v>0</v>
      </c>
      <c r="D23" s="75">
        <v>31572150.140000001</v>
      </c>
      <c r="E23" s="132">
        <v>13279360.029999999</v>
      </c>
      <c r="F23" s="132">
        <v>13010546.15</v>
      </c>
      <c r="G23" s="75">
        <v>18292790.109999999</v>
      </c>
    </row>
    <row r="24" spans="1:7">
      <c r="A24" s="131" t="s">
        <v>640</v>
      </c>
      <c r="B24" s="132">
        <v>11946193.75</v>
      </c>
      <c r="C24" s="132">
        <v>1650000</v>
      </c>
      <c r="D24" s="75">
        <v>13596193.75</v>
      </c>
      <c r="E24" s="132">
        <v>5755628.2699999996</v>
      </c>
      <c r="F24" s="132">
        <v>5263480.21</v>
      </c>
      <c r="G24" s="75">
        <v>7840565.4800000004</v>
      </c>
    </row>
    <row r="25" spans="1:7">
      <c r="A25" s="131" t="s">
        <v>641</v>
      </c>
      <c r="B25" s="132">
        <v>8254880.5199999996</v>
      </c>
      <c r="C25" s="132">
        <v>-690000</v>
      </c>
      <c r="D25" s="75">
        <v>7564880.5199999996</v>
      </c>
      <c r="E25" s="132">
        <v>2122767.33</v>
      </c>
      <c r="F25" s="132">
        <v>2043599.9</v>
      </c>
      <c r="G25" s="75">
        <v>5442113.1899999995</v>
      </c>
    </row>
    <row r="26" spans="1:7">
      <c r="A26" s="131" t="s">
        <v>642</v>
      </c>
      <c r="B26" s="132">
        <v>28572172.91</v>
      </c>
      <c r="C26" s="132">
        <v>199301573.80000001</v>
      </c>
      <c r="D26" s="75">
        <v>227873746.71000001</v>
      </c>
      <c r="E26" s="132">
        <v>62404284.310000002</v>
      </c>
      <c r="F26" s="132">
        <v>59377889.439999998</v>
      </c>
      <c r="G26" s="75">
        <v>165469462.40000001</v>
      </c>
    </row>
    <row r="27" spans="1:7">
      <c r="A27" s="131" t="s">
        <v>643</v>
      </c>
      <c r="B27" s="132">
        <v>9431777.1199999992</v>
      </c>
      <c r="C27" s="132">
        <v>500000</v>
      </c>
      <c r="D27" s="75">
        <v>9931777.1199999992</v>
      </c>
      <c r="E27" s="132">
        <v>4913161.12</v>
      </c>
      <c r="F27" s="132">
        <v>4733118.79</v>
      </c>
      <c r="G27" s="75">
        <v>5018615.9999999991</v>
      </c>
    </row>
    <row r="28" spans="1:7">
      <c r="A28" s="131" t="s">
        <v>644</v>
      </c>
      <c r="B28" s="132">
        <v>14970246.380000001</v>
      </c>
      <c r="C28" s="132">
        <v>300000</v>
      </c>
      <c r="D28" s="75">
        <v>15270246.380000001</v>
      </c>
      <c r="E28" s="132">
        <v>7839595.25</v>
      </c>
      <c r="F28" s="132">
        <v>6780648.3399999999</v>
      </c>
      <c r="G28" s="75">
        <v>7430651.1300000008</v>
      </c>
    </row>
    <row r="29" spans="1:7">
      <c r="A29" s="131" t="s">
        <v>645</v>
      </c>
      <c r="B29" s="132">
        <v>6117924.2400000002</v>
      </c>
      <c r="C29" s="132">
        <v>3500000</v>
      </c>
      <c r="D29" s="75">
        <v>9617924.2400000002</v>
      </c>
      <c r="E29" s="132">
        <v>4287663.8899999997</v>
      </c>
      <c r="F29" s="132">
        <v>4236327.1399999997</v>
      </c>
      <c r="G29" s="75">
        <v>5330260.3500000006</v>
      </c>
    </row>
    <row r="30" spans="1:7">
      <c r="A30" s="131" t="s">
        <v>646</v>
      </c>
      <c r="B30" s="132">
        <v>19434804.690000001</v>
      </c>
      <c r="C30" s="132">
        <v>0</v>
      </c>
      <c r="D30" s="75">
        <v>19434804.690000001</v>
      </c>
      <c r="E30" s="132">
        <v>13867330.789999999</v>
      </c>
      <c r="F30" s="132">
        <v>13161751.98</v>
      </c>
      <c r="G30" s="75">
        <v>5567473.9000000022</v>
      </c>
    </row>
    <row r="31" spans="1:7">
      <c r="A31" s="131" t="s">
        <v>647</v>
      </c>
      <c r="B31" s="132">
        <v>19095260.829999998</v>
      </c>
      <c r="C31" s="132">
        <v>210000</v>
      </c>
      <c r="D31" s="75">
        <v>19305260.829999998</v>
      </c>
      <c r="E31" s="132">
        <v>13062244.75</v>
      </c>
      <c r="F31" s="132">
        <v>12571560.5</v>
      </c>
      <c r="G31" s="75">
        <v>6243016.0799999982</v>
      </c>
    </row>
    <row r="32" spans="1:7">
      <c r="A32" s="131" t="s">
        <v>648</v>
      </c>
      <c r="B32" s="132">
        <v>10960933.710000001</v>
      </c>
      <c r="C32" s="132">
        <v>0</v>
      </c>
      <c r="D32" s="75">
        <v>10960933.710000001</v>
      </c>
      <c r="E32" s="132">
        <v>4681607.07</v>
      </c>
      <c r="F32" s="132">
        <v>4400748.82</v>
      </c>
      <c r="G32" s="75">
        <v>6279326.6400000006</v>
      </c>
    </row>
    <row r="33" spans="1:7">
      <c r="A33" s="131" t="s">
        <v>649</v>
      </c>
      <c r="B33" s="132">
        <v>34461467.549999997</v>
      </c>
      <c r="C33" s="132">
        <v>-163400</v>
      </c>
      <c r="D33" s="75">
        <v>34298067.549999997</v>
      </c>
      <c r="E33" s="132">
        <v>12115408.51</v>
      </c>
      <c r="F33" s="132">
        <v>11986769.460000001</v>
      </c>
      <c r="G33" s="75">
        <v>22182659.039999999</v>
      </c>
    </row>
    <row r="34" spans="1:7">
      <c r="A34" s="131" t="s">
        <v>650</v>
      </c>
      <c r="B34" s="132">
        <v>11302303.289999999</v>
      </c>
      <c r="C34" s="132">
        <v>0</v>
      </c>
      <c r="D34" s="75">
        <v>11302303.289999999</v>
      </c>
      <c r="E34" s="132">
        <v>4970892.5999999996</v>
      </c>
      <c r="F34" s="132">
        <v>4843537.72</v>
      </c>
      <c r="G34" s="75">
        <v>6331410.6899999995</v>
      </c>
    </row>
    <row r="35" spans="1:7">
      <c r="A35" s="131" t="s">
        <v>651</v>
      </c>
      <c r="B35" s="132">
        <v>43808502.609999999</v>
      </c>
      <c r="C35" s="132">
        <v>-50000</v>
      </c>
      <c r="D35" s="75">
        <v>43758502.609999999</v>
      </c>
      <c r="E35" s="132">
        <v>20202799.93</v>
      </c>
      <c r="F35" s="132">
        <v>19456613.210000001</v>
      </c>
      <c r="G35" s="75">
        <v>23555702.68</v>
      </c>
    </row>
    <row r="36" spans="1:7">
      <c r="A36" s="131" t="s">
        <v>652</v>
      </c>
      <c r="B36" s="132">
        <v>22325279.960000001</v>
      </c>
      <c r="C36" s="132">
        <v>3980000</v>
      </c>
      <c r="D36" s="75">
        <v>26305279.960000001</v>
      </c>
      <c r="E36" s="132">
        <v>9807270.9700000007</v>
      </c>
      <c r="F36" s="132">
        <v>9260316.2100000009</v>
      </c>
      <c r="G36" s="75">
        <v>16498008.99</v>
      </c>
    </row>
    <row r="37" spans="1:7">
      <c r="A37" s="131" t="s">
        <v>653</v>
      </c>
      <c r="B37" s="132">
        <v>54183480.700000003</v>
      </c>
      <c r="C37" s="132">
        <v>0</v>
      </c>
      <c r="D37" s="75">
        <v>54183480.700000003</v>
      </c>
      <c r="E37" s="132">
        <v>33373796.879999999</v>
      </c>
      <c r="F37" s="132">
        <v>33373796.879999999</v>
      </c>
      <c r="G37" s="75">
        <v>20809683.820000004</v>
      </c>
    </row>
    <row r="38" spans="1:7">
      <c r="A38" s="131" t="s">
        <v>654</v>
      </c>
      <c r="B38" s="132">
        <v>4884908.17</v>
      </c>
      <c r="C38" s="132">
        <v>0</v>
      </c>
      <c r="D38" s="75">
        <v>4884908.17</v>
      </c>
      <c r="E38" s="132">
        <v>2421594.1800000002</v>
      </c>
      <c r="F38" s="132">
        <v>2421594.1800000002</v>
      </c>
      <c r="G38" s="75">
        <v>2463313.9899999998</v>
      </c>
    </row>
    <row r="39" spans="1:7">
      <c r="A39" s="131" t="s">
        <v>655</v>
      </c>
      <c r="B39" s="132">
        <v>7000000</v>
      </c>
      <c r="C39" s="132">
        <v>0</v>
      </c>
      <c r="D39" s="75">
        <v>7000000</v>
      </c>
      <c r="E39" s="132">
        <v>7000000</v>
      </c>
      <c r="F39" s="132">
        <v>7000000</v>
      </c>
      <c r="G39" s="75">
        <v>0</v>
      </c>
    </row>
    <row r="40" spans="1:7">
      <c r="A40" s="131" t="s">
        <v>656</v>
      </c>
      <c r="B40" s="132">
        <v>4657500</v>
      </c>
      <c r="C40" s="132">
        <v>0</v>
      </c>
      <c r="D40" s="75">
        <v>4657500</v>
      </c>
      <c r="E40" s="132">
        <v>2328750</v>
      </c>
      <c r="F40" s="132">
        <v>2328750</v>
      </c>
      <c r="G40" s="75">
        <v>2328750</v>
      </c>
    </row>
    <row r="41" spans="1:7">
      <c r="A41" s="50" t="s">
        <v>148</v>
      </c>
      <c r="B41" s="76"/>
      <c r="C41" s="76"/>
      <c r="D41" s="76"/>
      <c r="E41" s="76"/>
      <c r="F41" s="76"/>
      <c r="G41" s="76"/>
    </row>
    <row r="42" spans="1:7">
      <c r="A42" s="29" t="s">
        <v>511</v>
      </c>
      <c r="B42" s="74">
        <v>276631013.63999999</v>
      </c>
      <c r="C42" s="74">
        <v>154890620.28</v>
      </c>
      <c r="D42" s="74">
        <v>431521633.92000002</v>
      </c>
      <c r="E42" s="74">
        <v>172556795.28999999</v>
      </c>
      <c r="F42" s="74">
        <v>170712572.29999998</v>
      </c>
      <c r="G42" s="74">
        <v>258964838.63</v>
      </c>
    </row>
    <row r="43" spans="1:7">
      <c r="A43" s="131" t="s">
        <v>632</v>
      </c>
      <c r="B43" s="132">
        <v>20272000.010000002</v>
      </c>
      <c r="C43" s="132">
        <v>9618917.5399999991</v>
      </c>
      <c r="D43" s="75">
        <v>29890917.550000001</v>
      </c>
      <c r="E43" s="132">
        <v>12434321.779999999</v>
      </c>
      <c r="F43" s="132">
        <v>12434321.779999999</v>
      </c>
      <c r="G43" s="75">
        <v>17456595.770000003</v>
      </c>
    </row>
    <row r="44" spans="1:7">
      <c r="A44" s="131" t="s">
        <v>657</v>
      </c>
      <c r="B44" s="132">
        <v>127598922.01000001</v>
      </c>
      <c r="C44" s="132">
        <v>16794675.210000001</v>
      </c>
      <c r="D44" s="75">
        <v>144393597.22</v>
      </c>
      <c r="E44" s="132">
        <v>50946392</v>
      </c>
      <c r="F44" s="132">
        <v>49186055.850000001</v>
      </c>
      <c r="G44" s="75">
        <v>93447205.219999999</v>
      </c>
    </row>
    <row r="45" spans="1:7">
      <c r="A45" s="131" t="s">
        <v>634</v>
      </c>
      <c r="B45" s="132">
        <v>0</v>
      </c>
      <c r="C45" s="132">
        <v>2243847</v>
      </c>
      <c r="D45" s="75">
        <v>2243847</v>
      </c>
      <c r="E45" s="132">
        <v>150000</v>
      </c>
      <c r="F45" s="132">
        <v>150000</v>
      </c>
      <c r="G45" s="75">
        <v>2093847</v>
      </c>
    </row>
    <row r="46" spans="1:7">
      <c r="A46" s="131" t="s">
        <v>635</v>
      </c>
      <c r="B46" s="132">
        <v>0</v>
      </c>
      <c r="C46" s="132">
        <v>4238280.8600000003</v>
      </c>
      <c r="D46" s="75">
        <v>4238280.8600000003</v>
      </c>
      <c r="E46" s="132">
        <v>4238280.8600000003</v>
      </c>
      <c r="F46" s="132">
        <v>4238280.8600000003</v>
      </c>
      <c r="G46" s="75">
        <v>0</v>
      </c>
    </row>
    <row r="47" spans="1:7">
      <c r="A47" s="131" t="s">
        <v>637</v>
      </c>
      <c r="B47" s="132">
        <v>13500000</v>
      </c>
      <c r="C47" s="132">
        <v>4400000</v>
      </c>
      <c r="D47" s="75">
        <v>17900000</v>
      </c>
      <c r="E47" s="132">
        <v>0</v>
      </c>
      <c r="F47" s="132">
        <v>0</v>
      </c>
      <c r="G47" s="75">
        <v>17900000</v>
      </c>
    </row>
    <row r="48" spans="1:7">
      <c r="A48" s="131" t="s">
        <v>638</v>
      </c>
      <c r="B48" s="132">
        <v>32136.75</v>
      </c>
      <c r="C48" s="132">
        <v>0</v>
      </c>
      <c r="D48" s="75">
        <v>32136.75</v>
      </c>
      <c r="E48" s="132">
        <v>0</v>
      </c>
      <c r="F48" s="132">
        <v>0</v>
      </c>
      <c r="G48" s="75">
        <v>32136.75</v>
      </c>
    </row>
    <row r="49" spans="1:7">
      <c r="A49" s="131" t="s">
        <v>639</v>
      </c>
      <c r="B49" s="132">
        <v>4300000</v>
      </c>
      <c r="C49" s="132">
        <v>0</v>
      </c>
      <c r="D49" s="75">
        <v>4300000</v>
      </c>
      <c r="E49" s="132">
        <v>279792</v>
      </c>
      <c r="F49" s="132">
        <v>279792</v>
      </c>
      <c r="G49" s="75">
        <v>4020208</v>
      </c>
    </row>
    <row r="50" spans="1:7">
      <c r="A50" s="131" t="s">
        <v>640</v>
      </c>
      <c r="B50" s="132">
        <v>10966297.560000001</v>
      </c>
      <c r="C50" s="132">
        <v>20047599.800000001</v>
      </c>
      <c r="D50" s="75">
        <v>31013897.359999999</v>
      </c>
      <c r="E50" s="132">
        <v>13591447.24</v>
      </c>
      <c r="F50" s="132">
        <v>13574948.800000001</v>
      </c>
      <c r="G50" s="75">
        <v>17422450.119999997</v>
      </c>
    </row>
    <row r="51" spans="1:7">
      <c r="A51" s="131" t="s">
        <v>642</v>
      </c>
      <c r="B51" s="132">
        <v>81761657.310000002</v>
      </c>
      <c r="C51" s="132">
        <v>96357756.640000001</v>
      </c>
      <c r="D51" s="75">
        <v>178119413.94999999</v>
      </c>
      <c r="E51" s="132">
        <v>75984868.799999997</v>
      </c>
      <c r="F51" s="132">
        <v>75984868.799999997</v>
      </c>
      <c r="G51" s="75">
        <v>102134545.14999999</v>
      </c>
    </row>
    <row r="52" spans="1:7">
      <c r="A52" s="131" t="s">
        <v>645</v>
      </c>
      <c r="B52" s="132">
        <v>17400000</v>
      </c>
      <c r="C52" s="132">
        <v>0</v>
      </c>
      <c r="D52" s="75">
        <v>17400000</v>
      </c>
      <c r="E52" s="132">
        <v>14617648.48</v>
      </c>
      <c r="F52" s="132">
        <v>14617648.48</v>
      </c>
      <c r="G52" s="75">
        <v>2782351.5199999996</v>
      </c>
    </row>
    <row r="53" spans="1:7">
      <c r="A53" s="131" t="s">
        <v>646</v>
      </c>
      <c r="B53" s="132">
        <v>800000</v>
      </c>
      <c r="C53" s="132">
        <v>0</v>
      </c>
      <c r="D53" s="75">
        <v>800000</v>
      </c>
      <c r="E53" s="132">
        <v>167463.04000000001</v>
      </c>
      <c r="F53" s="132">
        <v>104183.03999999999</v>
      </c>
      <c r="G53" s="75">
        <v>632536.96</v>
      </c>
    </row>
    <row r="54" spans="1:7">
      <c r="A54" s="131" t="s">
        <v>652</v>
      </c>
      <c r="B54" s="132">
        <v>0</v>
      </c>
      <c r="C54" s="132">
        <v>1189543.23</v>
      </c>
      <c r="D54" s="75">
        <v>1189543.23</v>
      </c>
      <c r="E54" s="132">
        <v>146581.09</v>
      </c>
      <c r="F54" s="132">
        <v>142472.69</v>
      </c>
      <c r="G54" s="75">
        <v>1042962.14</v>
      </c>
    </row>
    <row r="55" spans="1:7">
      <c r="A55" s="50" t="s">
        <v>148</v>
      </c>
      <c r="B55" s="76"/>
      <c r="C55" s="76"/>
      <c r="D55" s="75">
        <v>0</v>
      </c>
      <c r="E55" s="75"/>
      <c r="F55" s="75"/>
      <c r="G55" s="75">
        <v>0</v>
      </c>
    </row>
    <row r="56" spans="1:7">
      <c r="A56" s="29" t="s">
        <v>507</v>
      </c>
      <c r="B56" s="74">
        <v>876250277.57999992</v>
      </c>
      <c r="C56" s="74">
        <v>471660093.64999998</v>
      </c>
      <c r="D56" s="74">
        <v>1347910371.23</v>
      </c>
      <c r="E56" s="74">
        <v>552138190.76000011</v>
      </c>
      <c r="F56" s="74">
        <v>531029168.06999993</v>
      </c>
      <c r="G56" s="74">
        <v>795772180.46999991</v>
      </c>
    </row>
    <row r="57" spans="1:7">
      <c r="A57" s="67"/>
      <c r="B57" s="130"/>
      <c r="C57" s="130"/>
      <c r="D57" s="130"/>
      <c r="E57" s="130"/>
      <c r="F57" s="130"/>
      <c r="G57" s="130"/>
    </row>
  </sheetData>
  <mergeCells count="9">
    <mergeCell ref="A5:G5"/>
    <mergeCell ref="A1:G1"/>
    <mergeCell ref="A6:G6"/>
    <mergeCell ref="A7:A8"/>
    <mergeCell ref="B7:F7"/>
    <mergeCell ref="G7:G8"/>
    <mergeCell ref="A2:G2"/>
    <mergeCell ref="A3:G3"/>
    <mergeCell ref="A4:G4"/>
  </mergeCells>
  <pageMargins left="0.23622047244094491" right="3.937007874015748E-2" top="0.74803149606299213" bottom="0.7480314960629921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79"/>
  <sheetViews>
    <sheetView tabSelected="1" zoomScaleNormal="100" workbookViewId="0">
      <selection sqref="A1:G1"/>
    </sheetView>
  </sheetViews>
  <sheetFormatPr baseColWidth="10" defaultRowHeight="14.4"/>
  <cols>
    <col min="1" max="1" width="70.33203125" customWidth="1"/>
    <col min="2" max="2" width="15.88671875" customWidth="1"/>
    <col min="3" max="3" width="15.33203125" customWidth="1"/>
    <col min="4" max="4" width="15.5546875" customWidth="1"/>
    <col min="5" max="5" width="16.6640625" customWidth="1"/>
    <col min="6" max="6" width="15" customWidth="1"/>
    <col min="7" max="7" width="17.109375" customWidth="1"/>
  </cols>
  <sheetData>
    <row r="1" spans="1:8" ht="51.75" customHeight="1">
      <c r="A1" s="174" t="s">
        <v>512</v>
      </c>
      <c r="B1" s="175"/>
      <c r="C1" s="175"/>
      <c r="D1" s="175"/>
      <c r="E1" s="175"/>
      <c r="F1" s="175"/>
      <c r="G1" s="175"/>
    </row>
    <row r="2" spans="1:8">
      <c r="A2" s="152" t="s">
        <v>122</v>
      </c>
      <c r="B2" s="153"/>
      <c r="C2" s="153"/>
      <c r="D2" s="153"/>
      <c r="E2" s="153"/>
      <c r="F2" s="153"/>
      <c r="G2" s="154"/>
    </row>
    <row r="3" spans="1:8">
      <c r="A3" s="155" t="s">
        <v>513</v>
      </c>
      <c r="B3" s="156"/>
      <c r="C3" s="156"/>
      <c r="D3" s="156"/>
      <c r="E3" s="156"/>
      <c r="F3" s="156"/>
      <c r="G3" s="157"/>
    </row>
    <row r="4" spans="1:8">
      <c r="A4" s="155" t="s">
        <v>514</v>
      </c>
      <c r="B4" s="156"/>
      <c r="C4" s="156"/>
      <c r="D4" s="156"/>
      <c r="E4" s="156"/>
      <c r="F4" s="156"/>
      <c r="G4" s="157"/>
    </row>
    <row r="5" spans="1:8">
      <c r="A5" s="155" t="s">
        <v>661</v>
      </c>
      <c r="B5" s="156"/>
      <c r="C5" s="156"/>
      <c r="D5" s="156"/>
      <c r="E5" s="156"/>
      <c r="F5" s="156"/>
      <c r="G5" s="157"/>
    </row>
    <row r="6" spans="1:8">
      <c r="A6" s="158" t="s">
        <v>2</v>
      </c>
      <c r="B6" s="159"/>
      <c r="C6" s="159"/>
      <c r="D6" s="159"/>
      <c r="E6" s="159"/>
      <c r="F6" s="159"/>
      <c r="G6" s="160"/>
    </row>
    <row r="7" spans="1:8">
      <c r="A7" s="156" t="s">
        <v>4</v>
      </c>
      <c r="B7" s="158" t="s">
        <v>300</v>
      </c>
      <c r="C7" s="159"/>
      <c r="D7" s="159"/>
      <c r="E7" s="159"/>
      <c r="F7" s="160"/>
      <c r="G7" s="169" t="s">
        <v>515</v>
      </c>
    </row>
    <row r="8" spans="1:8" ht="28.8">
      <c r="A8" s="156"/>
      <c r="B8" s="15" t="s">
        <v>302</v>
      </c>
      <c r="C8" s="16" t="s">
        <v>516</v>
      </c>
      <c r="D8" s="15" t="s">
        <v>304</v>
      </c>
      <c r="E8" s="15" t="s">
        <v>188</v>
      </c>
      <c r="F8" s="133" t="s">
        <v>205</v>
      </c>
      <c r="G8" s="168"/>
    </row>
    <row r="9" spans="1:8">
      <c r="A9" s="109" t="s">
        <v>517</v>
      </c>
      <c r="B9" s="135">
        <v>599619263.94000006</v>
      </c>
      <c r="C9" s="135">
        <v>316769473.37</v>
      </c>
      <c r="D9" s="135">
        <v>916388737.30999994</v>
      </c>
      <c r="E9" s="135">
        <v>357226055.19</v>
      </c>
      <c r="F9" s="135">
        <v>337961255.49000001</v>
      </c>
      <c r="G9" s="135">
        <v>559162682.11999989</v>
      </c>
    </row>
    <row r="10" spans="1:8">
      <c r="A10" s="77" t="s">
        <v>518</v>
      </c>
      <c r="B10" s="136">
        <v>258040910.24000001</v>
      </c>
      <c r="C10" s="136">
        <v>78318223.799999997</v>
      </c>
      <c r="D10" s="136">
        <v>336359134.03999996</v>
      </c>
      <c r="E10" s="136">
        <v>153707351.13</v>
      </c>
      <c r="F10" s="136">
        <v>143244620.93000001</v>
      </c>
      <c r="G10" s="136">
        <v>182651782.91</v>
      </c>
    </row>
    <row r="11" spans="1:8">
      <c r="A11" s="110" t="s">
        <v>519</v>
      </c>
      <c r="B11" s="141">
        <v>16057703.449999999</v>
      </c>
      <c r="C11" s="141">
        <v>0</v>
      </c>
      <c r="D11" s="136">
        <v>16057703.449999999</v>
      </c>
      <c r="E11" s="141">
        <v>10322610.369999999</v>
      </c>
      <c r="F11" s="141">
        <v>10286456.539999999</v>
      </c>
      <c r="G11" s="136">
        <v>5735093.0800000001</v>
      </c>
      <c r="H11" s="13" t="s">
        <v>520</v>
      </c>
    </row>
    <row r="12" spans="1:8">
      <c r="A12" s="110" t="s">
        <v>521</v>
      </c>
      <c r="B12" s="141">
        <v>891738.76</v>
      </c>
      <c r="C12" s="141">
        <v>0</v>
      </c>
      <c r="D12" s="136">
        <v>891738.76</v>
      </c>
      <c r="E12" s="141">
        <v>544207.06999999995</v>
      </c>
      <c r="F12" s="141">
        <v>526493.06999999995</v>
      </c>
      <c r="G12" s="136">
        <v>347531.69000000006</v>
      </c>
      <c r="H12" s="13" t="s">
        <v>522</v>
      </c>
    </row>
    <row r="13" spans="1:8">
      <c r="A13" s="110" t="s">
        <v>523</v>
      </c>
      <c r="B13" s="141">
        <v>72786010.25</v>
      </c>
      <c r="C13" s="141">
        <v>31663880.390000001</v>
      </c>
      <c r="D13" s="136">
        <v>104449890.64</v>
      </c>
      <c r="E13" s="141">
        <v>37690980.490000002</v>
      </c>
      <c r="F13" s="141">
        <v>36463637.950000003</v>
      </c>
      <c r="G13" s="136">
        <v>66758910.149999999</v>
      </c>
      <c r="H13" s="13" t="s">
        <v>524</v>
      </c>
    </row>
    <row r="14" spans="1:8">
      <c r="A14" s="110" t="s">
        <v>525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" t="s">
        <v>526</v>
      </c>
    </row>
    <row r="15" spans="1:8">
      <c r="A15" s="110" t="s">
        <v>527</v>
      </c>
      <c r="B15" s="141">
        <v>40678042.630000003</v>
      </c>
      <c r="C15" s="141">
        <v>41954343.409999996</v>
      </c>
      <c r="D15" s="136">
        <v>82632386.039999992</v>
      </c>
      <c r="E15" s="141">
        <v>41374889.549999997</v>
      </c>
      <c r="F15" s="141">
        <v>35143658.399999999</v>
      </c>
      <c r="G15" s="136">
        <v>41257496.489999995</v>
      </c>
      <c r="H15" s="13" t="s">
        <v>528</v>
      </c>
    </row>
    <row r="16" spans="1:8">
      <c r="A16" s="110" t="s">
        <v>529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" t="s">
        <v>530</v>
      </c>
    </row>
    <row r="17" spans="1:8">
      <c r="A17" s="110" t="s">
        <v>531</v>
      </c>
      <c r="B17" s="141">
        <v>59203997.880000003</v>
      </c>
      <c r="C17" s="141">
        <v>120000</v>
      </c>
      <c r="D17" s="136">
        <v>59323997.880000003</v>
      </c>
      <c r="E17" s="141">
        <v>24551825.760000002</v>
      </c>
      <c r="F17" s="141">
        <v>23653921.760000002</v>
      </c>
      <c r="G17" s="136">
        <v>34772172.120000005</v>
      </c>
      <c r="H17" s="13" t="s">
        <v>532</v>
      </c>
    </row>
    <row r="18" spans="1:8">
      <c r="A18" s="110" t="s">
        <v>533</v>
      </c>
      <c r="B18" s="141">
        <v>68423417.269999996</v>
      </c>
      <c r="C18" s="141">
        <v>4580000</v>
      </c>
      <c r="D18" s="136">
        <v>73003417.269999996</v>
      </c>
      <c r="E18" s="141">
        <v>39222837.890000001</v>
      </c>
      <c r="F18" s="141">
        <v>37170453.210000001</v>
      </c>
      <c r="G18" s="136">
        <v>33780579.379999995</v>
      </c>
      <c r="H18" s="13" t="s">
        <v>534</v>
      </c>
    </row>
    <row r="19" spans="1:8">
      <c r="A19" s="77" t="s">
        <v>535</v>
      </c>
      <c r="B19" s="136">
        <v>151803245.18000001</v>
      </c>
      <c r="C19" s="136">
        <v>205816319.06</v>
      </c>
      <c r="D19" s="136">
        <v>357619564.23999995</v>
      </c>
      <c r="E19" s="136">
        <v>104743581.17</v>
      </c>
      <c r="F19" s="136">
        <v>98637876.790000007</v>
      </c>
      <c r="G19" s="136">
        <v>252875983.06999996</v>
      </c>
    </row>
    <row r="20" spans="1:8">
      <c r="A20" s="110" t="s">
        <v>536</v>
      </c>
      <c r="B20" s="141">
        <v>31572150.140000001</v>
      </c>
      <c r="C20" s="141">
        <v>28772789.670000002</v>
      </c>
      <c r="D20" s="136">
        <v>60344939.810000002</v>
      </c>
      <c r="E20" s="141">
        <v>16728860.689999999</v>
      </c>
      <c r="F20" s="141">
        <v>16460046.810000001</v>
      </c>
      <c r="G20" s="136">
        <v>43616079.120000005</v>
      </c>
      <c r="H20" s="13" t="s">
        <v>537</v>
      </c>
    </row>
    <row r="21" spans="1:8">
      <c r="A21" s="110" t="s">
        <v>538</v>
      </c>
      <c r="B21" s="141">
        <v>108767330.66</v>
      </c>
      <c r="C21" s="141">
        <v>172757854.63</v>
      </c>
      <c r="D21" s="136">
        <v>281525185.28999996</v>
      </c>
      <c r="E21" s="141">
        <v>80741533.439999998</v>
      </c>
      <c r="F21" s="141">
        <v>75429366.359999999</v>
      </c>
      <c r="G21" s="136">
        <v>200783651.84999996</v>
      </c>
      <c r="H21" s="13" t="s">
        <v>539</v>
      </c>
    </row>
    <row r="22" spans="1:8">
      <c r="A22" s="110" t="s">
        <v>540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" t="s">
        <v>541</v>
      </c>
    </row>
    <row r="23" spans="1:8">
      <c r="A23" s="110" t="s">
        <v>542</v>
      </c>
      <c r="B23" s="141">
        <v>11463764.380000001</v>
      </c>
      <c r="C23" s="141">
        <v>4285674.76</v>
      </c>
      <c r="D23" s="136">
        <v>15749439.140000001</v>
      </c>
      <c r="E23" s="141">
        <v>7273187.04</v>
      </c>
      <c r="F23" s="141">
        <v>6748463.6200000001</v>
      </c>
      <c r="G23" s="136">
        <v>8476252.1000000015</v>
      </c>
      <c r="H23" s="13" t="s">
        <v>543</v>
      </c>
    </row>
    <row r="24" spans="1:8">
      <c r="A24" s="110" t="s">
        <v>544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" t="s">
        <v>545</v>
      </c>
    </row>
    <row r="25" spans="1:8">
      <c r="A25" s="110" t="s">
        <v>546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" t="s">
        <v>547</v>
      </c>
    </row>
    <row r="26" spans="1:8">
      <c r="A26" s="110" t="s">
        <v>548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" t="s">
        <v>549</v>
      </c>
    </row>
    <row r="27" spans="1:8">
      <c r="A27" s="77" t="s">
        <v>550</v>
      </c>
      <c r="B27" s="136">
        <v>119049219.65000001</v>
      </c>
      <c r="C27" s="136">
        <v>32634930.509999998</v>
      </c>
      <c r="D27" s="136">
        <v>151684150.16</v>
      </c>
      <c r="E27" s="136">
        <v>53650981.830000006</v>
      </c>
      <c r="F27" s="136">
        <v>50954616.710000001</v>
      </c>
      <c r="G27" s="136">
        <v>98033168.329999998</v>
      </c>
    </row>
    <row r="28" spans="1:8">
      <c r="A28" s="111" t="s">
        <v>551</v>
      </c>
      <c r="B28" s="141">
        <v>48262466.420000002</v>
      </c>
      <c r="C28" s="141">
        <v>8366730.5099999998</v>
      </c>
      <c r="D28" s="136">
        <v>56629196.93</v>
      </c>
      <c r="E28" s="141">
        <v>17253448.530000001</v>
      </c>
      <c r="F28" s="141">
        <v>16921145.010000002</v>
      </c>
      <c r="G28" s="136">
        <v>39375748.399999999</v>
      </c>
      <c r="H28" s="13" t="s">
        <v>552</v>
      </c>
    </row>
    <row r="29" spans="1:8">
      <c r="A29" s="110" t="s">
        <v>553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" t="s">
        <v>554</v>
      </c>
    </row>
    <row r="30" spans="1:8">
      <c r="A30" s="110" t="s">
        <v>555</v>
      </c>
      <c r="B30" s="141">
        <v>0</v>
      </c>
      <c r="C30" s="141">
        <v>2000000</v>
      </c>
      <c r="D30" s="136">
        <v>2000000</v>
      </c>
      <c r="E30" s="141">
        <v>0</v>
      </c>
      <c r="F30" s="141">
        <v>0</v>
      </c>
      <c r="G30" s="136">
        <v>2000000</v>
      </c>
      <c r="H30" s="13" t="s">
        <v>556</v>
      </c>
    </row>
    <row r="31" spans="1:8">
      <c r="A31" s="110" t="s">
        <v>557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" t="s">
        <v>558</v>
      </c>
    </row>
    <row r="32" spans="1:8">
      <c r="A32" s="110" t="s">
        <v>559</v>
      </c>
      <c r="B32" s="141">
        <v>19434804.690000001</v>
      </c>
      <c r="C32" s="141">
        <v>0</v>
      </c>
      <c r="D32" s="136">
        <v>19434804.690000001</v>
      </c>
      <c r="E32" s="141">
        <v>13867330.789999999</v>
      </c>
      <c r="F32" s="141">
        <v>13161751.98</v>
      </c>
      <c r="G32" s="136">
        <v>5567473.9000000022</v>
      </c>
      <c r="H32" s="13" t="s">
        <v>560</v>
      </c>
    </row>
    <row r="33" spans="1:8">
      <c r="A33" s="110" t="s">
        <v>561</v>
      </c>
      <c r="B33" s="136">
        <v>0</v>
      </c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" t="s">
        <v>562</v>
      </c>
    </row>
    <row r="34" spans="1:8">
      <c r="A34" s="110" t="s">
        <v>563</v>
      </c>
      <c r="B34" s="141">
        <v>40391014.829999998</v>
      </c>
      <c r="C34" s="141">
        <v>22268200</v>
      </c>
      <c r="D34" s="136">
        <v>62659214.829999998</v>
      </c>
      <c r="E34" s="141">
        <v>17848595.440000001</v>
      </c>
      <c r="F34" s="141">
        <v>16470970.9</v>
      </c>
      <c r="G34" s="136">
        <v>44810619.390000001</v>
      </c>
      <c r="H34" s="13" t="s">
        <v>564</v>
      </c>
    </row>
    <row r="35" spans="1:8">
      <c r="A35" s="110" t="s">
        <v>565</v>
      </c>
      <c r="B35" s="141">
        <v>10960933.710000001</v>
      </c>
      <c r="C35" s="141">
        <v>0</v>
      </c>
      <c r="D35" s="136">
        <v>10960933.710000001</v>
      </c>
      <c r="E35" s="141">
        <v>4681607.07</v>
      </c>
      <c r="F35" s="141">
        <v>4400748.82</v>
      </c>
      <c r="G35" s="136">
        <v>6279326.6400000006</v>
      </c>
      <c r="H35" s="13" t="s">
        <v>566</v>
      </c>
    </row>
    <row r="36" spans="1:8">
      <c r="A36" s="110" t="s">
        <v>567</v>
      </c>
      <c r="B36" s="136">
        <v>0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" t="s">
        <v>568</v>
      </c>
    </row>
    <row r="37" spans="1:8" ht="28.8">
      <c r="A37" s="134" t="s">
        <v>569</v>
      </c>
      <c r="B37" s="136">
        <v>70725888.870000005</v>
      </c>
      <c r="C37" s="136">
        <v>0</v>
      </c>
      <c r="D37" s="136">
        <v>70725888.870000005</v>
      </c>
      <c r="E37" s="136">
        <v>45124141.060000002</v>
      </c>
      <c r="F37" s="136">
        <v>45124141.060000002</v>
      </c>
      <c r="G37" s="136">
        <v>25601747.810000002</v>
      </c>
    </row>
    <row r="38" spans="1:8">
      <c r="A38" s="111" t="s">
        <v>570</v>
      </c>
      <c r="B38" s="136">
        <v>0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" t="s">
        <v>571</v>
      </c>
    </row>
    <row r="39" spans="1:8" ht="28.8">
      <c r="A39" s="111" t="s">
        <v>572</v>
      </c>
      <c r="B39" s="141">
        <v>70725888.870000005</v>
      </c>
      <c r="C39" s="141">
        <v>0</v>
      </c>
      <c r="D39" s="136">
        <v>70725888.870000005</v>
      </c>
      <c r="E39" s="141">
        <v>45124141.060000002</v>
      </c>
      <c r="F39" s="141">
        <v>45124141.060000002</v>
      </c>
      <c r="G39" s="136">
        <v>25601747.810000002</v>
      </c>
      <c r="H39" s="13" t="s">
        <v>573</v>
      </c>
    </row>
    <row r="40" spans="1:8">
      <c r="A40" s="111" t="s">
        <v>574</v>
      </c>
      <c r="B40" s="136">
        <v>0</v>
      </c>
      <c r="C40" s="136">
        <v>0</v>
      </c>
      <c r="D40" s="136">
        <v>0</v>
      </c>
      <c r="E40" s="136">
        <v>0</v>
      </c>
      <c r="F40" s="136">
        <v>0</v>
      </c>
      <c r="G40" s="136">
        <v>0</v>
      </c>
      <c r="H40" s="13" t="s">
        <v>575</v>
      </c>
    </row>
    <row r="41" spans="1:8">
      <c r="A41" s="111" t="s">
        <v>576</v>
      </c>
      <c r="B41" s="136">
        <v>0</v>
      </c>
      <c r="C41" s="136">
        <v>0</v>
      </c>
      <c r="D41" s="136">
        <v>0</v>
      </c>
      <c r="E41" s="136">
        <v>0</v>
      </c>
      <c r="F41" s="136">
        <v>0</v>
      </c>
      <c r="G41" s="136">
        <v>0</v>
      </c>
      <c r="H41" s="13" t="s">
        <v>577</v>
      </c>
    </row>
    <row r="42" spans="1:8">
      <c r="A42" s="111"/>
      <c r="B42" s="136"/>
      <c r="C42" s="136"/>
      <c r="D42" s="136"/>
      <c r="E42" s="136"/>
      <c r="F42" s="136"/>
      <c r="G42" s="136"/>
    </row>
    <row r="43" spans="1:8">
      <c r="A43" s="29" t="s">
        <v>578</v>
      </c>
      <c r="B43" s="137">
        <v>276631013.63999999</v>
      </c>
      <c r="C43" s="137">
        <v>154890620.28000003</v>
      </c>
      <c r="D43" s="137">
        <v>431521633.92000002</v>
      </c>
      <c r="E43" s="137">
        <v>104574095.64</v>
      </c>
      <c r="F43" s="137">
        <v>102729872.65000001</v>
      </c>
      <c r="G43" s="137">
        <v>326947538.27999997</v>
      </c>
    </row>
    <row r="44" spans="1:8">
      <c r="A44" s="77" t="s">
        <v>579</v>
      </c>
      <c r="B44" s="136">
        <v>165270922.02000001</v>
      </c>
      <c r="C44" s="136">
        <v>27603135.98</v>
      </c>
      <c r="D44" s="136">
        <v>192874058</v>
      </c>
      <c r="E44" s="136">
        <v>78144943.349999994</v>
      </c>
      <c r="F44" s="136">
        <v>76380498.799999997</v>
      </c>
      <c r="G44" s="136">
        <v>114729114.64999999</v>
      </c>
    </row>
    <row r="45" spans="1:8">
      <c r="A45" s="111" t="s">
        <v>519</v>
      </c>
      <c r="B45" s="136">
        <v>0</v>
      </c>
      <c r="C45" s="136">
        <v>0</v>
      </c>
      <c r="D45" s="136">
        <v>0</v>
      </c>
      <c r="E45" s="136">
        <v>0</v>
      </c>
      <c r="F45" s="136">
        <v>0</v>
      </c>
      <c r="G45" s="136">
        <v>0</v>
      </c>
      <c r="H45" s="13" t="s">
        <v>580</v>
      </c>
    </row>
    <row r="46" spans="1:8">
      <c r="A46" s="111" t="s">
        <v>521</v>
      </c>
      <c r="B46" s="136">
        <v>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" t="s">
        <v>581</v>
      </c>
    </row>
    <row r="47" spans="1:8">
      <c r="A47" s="111" t="s">
        <v>523</v>
      </c>
      <c r="B47" s="141">
        <v>0</v>
      </c>
      <c r="C47" s="141">
        <v>1189543.23</v>
      </c>
      <c r="D47" s="136">
        <v>1189543.23</v>
      </c>
      <c r="E47" s="141">
        <v>146581.09</v>
      </c>
      <c r="F47" s="141">
        <v>142472.69</v>
      </c>
      <c r="G47" s="136">
        <v>1042962.14</v>
      </c>
      <c r="H47" s="13" t="s">
        <v>582</v>
      </c>
    </row>
    <row r="48" spans="1:8">
      <c r="A48" s="111" t="s">
        <v>525</v>
      </c>
      <c r="B48" s="136">
        <v>0</v>
      </c>
      <c r="C48" s="136">
        <v>0</v>
      </c>
      <c r="D48" s="136">
        <v>0</v>
      </c>
      <c r="E48" s="136">
        <v>0</v>
      </c>
      <c r="F48" s="136">
        <v>0</v>
      </c>
      <c r="G48" s="136">
        <v>0</v>
      </c>
      <c r="H48" s="13" t="s">
        <v>583</v>
      </c>
    </row>
    <row r="49" spans="1:8">
      <c r="A49" s="111" t="s">
        <v>527</v>
      </c>
      <c r="B49" s="141">
        <v>20272000.010000002</v>
      </c>
      <c r="C49" s="141">
        <v>9618917.5399999991</v>
      </c>
      <c r="D49" s="136">
        <v>29890917.550000001</v>
      </c>
      <c r="E49" s="141">
        <v>12434321.779999999</v>
      </c>
      <c r="F49" s="141">
        <v>12434321.779999999</v>
      </c>
      <c r="G49" s="136">
        <v>17456595.770000003</v>
      </c>
      <c r="H49" s="13" t="s">
        <v>584</v>
      </c>
    </row>
    <row r="50" spans="1:8">
      <c r="A50" s="111" t="s">
        <v>529</v>
      </c>
      <c r="B50" s="136">
        <v>0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" t="s">
        <v>585</v>
      </c>
    </row>
    <row r="51" spans="1:8">
      <c r="A51" s="111" t="s">
        <v>531</v>
      </c>
      <c r="B51" s="141">
        <v>127598922.01000001</v>
      </c>
      <c r="C51" s="141">
        <v>16794675.210000001</v>
      </c>
      <c r="D51" s="136">
        <v>144393597.22</v>
      </c>
      <c r="E51" s="141">
        <v>50946392</v>
      </c>
      <c r="F51" s="141">
        <v>49186055.850000001</v>
      </c>
      <c r="G51" s="136">
        <v>93447205.219999999</v>
      </c>
      <c r="H51" s="13" t="s">
        <v>586</v>
      </c>
    </row>
    <row r="52" spans="1:8">
      <c r="A52" s="111" t="s">
        <v>533</v>
      </c>
      <c r="B52" s="141">
        <v>17400000</v>
      </c>
      <c r="C52" s="141">
        <v>0</v>
      </c>
      <c r="D52" s="136">
        <v>17400000</v>
      </c>
      <c r="E52" s="141">
        <v>14617648.48</v>
      </c>
      <c r="F52" s="141">
        <v>14617648.48</v>
      </c>
      <c r="G52" s="136">
        <v>2782351.5199999996</v>
      </c>
      <c r="H52" s="13" t="s">
        <v>587</v>
      </c>
    </row>
    <row r="53" spans="1:8">
      <c r="A53" s="77" t="s">
        <v>535</v>
      </c>
      <c r="B53" s="136">
        <v>110560091.62</v>
      </c>
      <c r="C53" s="136">
        <v>120805356.44000001</v>
      </c>
      <c r="D53" s="136">
        <v>231365448.06</v>
      </c>
      <c r="E53" s="136">
        <v>21873408.390000001</v>
      </c>
      <c r="F53" s="136">
        <v>21856909.949999999</v>
      </c>
      <c r="G53" s="136">
        <v>209492039.67000002</v>
      </c>
    </row>
    <row r="54" spans="1:8">
      <c r="A54" s="111" t="s">
        <v>536</v>
      </c>
      <c r="B54" s="141">
        <v>4300000</v>
      </c>
      <c r="C54" s="141">
        <v>22518017.25</v>
      </c>
      <c r="D54" s="136">
        <v>26818017.25</v>
      </c>
      <c r="E54" s="141">
        <v>279792</v>
      </c>
      <c r="F54" s="141">
        <v>279792</v>
      </c>
      <c r="G54" s="136">
        <v>26538225.25</v>
      </c>
      <c r="H54" s="13" t="s">
        <v>588</v>
      </c>
    </row>
    <row r="55" spans="1:8">
      <c r="A55" s="111" t="s">
        <v>538</v>
      </c>
      <c r="B55" s="141">
        <v>106260091.62</v>
      </c>
      <c r="C55" s="141">
        <v>96653904.180000007</v>
      </c>
      <c r="D55" s="136">
        <v>202913995.80000001</v>
      </c>
      <c r="E55" s="141">
        <v>21593616.390000001</v>
      </c>
      <c r="F55" s="141">
        <v>21577117.949999999</v>
      </c>
      <c r="G55" s="136">
        <v>181320379.41000003</v>
      </c>
      <c r="H55" s="13" t="s">
        <v>589</v>
      </c>
    </row>
    <row r="56" spans="1:8">
      <c r="A56" s="111" t="s">
        <v>540</v>
      </c>
      <c r="B56" s="136">
        <v>0</v>
      </c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" t="s">
        <v>590</v>
      </c>
    </row>
    <row r="57" spans="1:8">
      <c r="A57" s="108" t="s">
        <v>542</v>
      </c>
      <c r="B57" s="141">
        <v>0</v>
      </c>
      <c r="C57" s="141">
        <v>1633435.01</v>
      </c>
      <c r="D57" s="136">
        <v>1633435.01</v>
      </c>
      <c r="E57" s="141">
        <v>0</v>
      </c>
      <c r="F57" s="141">
        <v>0</v>
      </c>
      <c r="G57" s="136">
        <v>1633435.01</v>
      </c>
      <c r="H57" s="13" t="s">
        <v>591</v>
      </c>
    </row>
    <row r="58" spans="1:8">
      <c r="A58" s="111" t="s">
        <v>544</v>
      </c>
      <c r="B58" s="136">
        <v>0</v>
      </c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" t="s">
        <v>592</v>
      </c>
    </row>
    <row r="59" spans="1:8">
      <c r="A59" s="111" t="s">
        <v>546</v>
      </c>
      <c r="B59" s="136">
        <v>0</v>
      </c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" t="s">
        <v>593</v>
      </c>
    </row>
    <row r="60" spans="1:8">
      <c r="A60" s="111" t="s">
        <v>548</v>
      </c>
      <c r="B60" s="136">
        <v>0</v>
      </c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" t="s">
        <v>594</v>
      </c>
    </row>
    <row r="61" spans="1:8">
      <c r="A61" s="77" t="s">
        <v>550</v>
      </c>
      <c r="B61" s="136">
        <v>800000</v>
      </c>
      <c r="C61" s="136">
        <v>6482127.8600000003</v>
      </c>
      <c r="D61" s="136">
        <v>7282127.8600000003</v>
      </c>
      <c r="E61" s="136">
        <v>4555743.9000000004</v>
      </c>
      <c r="F61" s="136">
        <v>4492463.9000000004</v>
      </c>
      <c r="G61" s="136">
        <v>2726383.96</v>
      </c>
    </row>
    <row r="62" spans="1:8">
      <c r="A62" s="111" t="s">
        <v>551</v>
      </c>
      <c r="B62" s="141">
        <v>0</v>
      </c>
      <c r="C62" s="141">
        <v>2243847</v>
      </c>
      <c r="D62" s="136">
        <v>2243847</v>
      </c>
      <c r="E62" s="141">
        <v>150000</v>
      </c>
      <c r="F62" s="141">
        <v>150000</v>
      </c>
      <c r="G62" s="136">
        <v>2093847</v>
      </c>
      <c r="H62" s="13" t="s">
        <v>595</v>
      </c>
    </row>
    <row r="63" spans="1:8">
      <c r="A63" s="111" t="s">
        <v>553</v>
      </c>
      <c r="B63" s="136">
        <v>0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" t="s">
        <v>596</v>
      </c>
    </row>
    <row r="64" spans="1:8">
      <c r="A64" s="111" t="s">
        <v>555</v>
      </c>
      <c r="B64" s="136">
        <v>0</v>
      </c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" t="s">
        <v>597</v>
      </c>
    </row>
    <row r="65" spans="1:8">
      <c r="A65" s="111" t="s">
        <v>557</v>
      </c>
      <c r="B65" s="136">
        <v>0</v>
      </c>
      <c r="C65" s="136">
        <v>0</v>
      </c>
      <c r="D65" s="136">
        <v>0</v>
      </c>
      <c r="E65" s="136">
        <v>0</v>
      </c>
      <c r="F65" s="136">
        <v>0</v>
      </c>
      <c r="G65" s="136">
        <v>0</v>
      </c>
      <c r="H65" s="13" t="s">
        <v>598</v>
      </c>
    </row>
    <row r="66" spans="1:8">
      <c r="A66" s="111" t="s">
        <v>559</v>
      </c>
      <c r="B66" s="141">
        <v>800000</v>
      </c>
      <c r="C66" s="141">
        <v>0</v>
      </c>
      <c r="D66" s="136">
        <v>800000</v>
      </c>
      <c r="E66" s="141">
        <v>167463.04000000001</v>
      </c>
      <c r="F66" s="141">
        <v>104183.03999999999</v>
      </c>
      <c r="G66" s="136">
        <v>632536.96</v>
      </c>
      <c r="H66" s="13" t="s">
        <v>599</v>
      </c>
    </row>
    <row r="67" spans="1:8">
      <c r="A67" s="111" t="s">
        <v>561</v>
      </c>
      <c r="B67" s="136">
        <v>0</v>
      </c>
      <c r="C67" s="136">
        <v>0</v>
      </c>
      <c r="D67" s="136">
        <v>0</v>
      </c>
      <c r="E67" s="136">
        <v>0</v>
      </c>
      <c r="F67" s="136">
        <v>0</v>
      </c>
      <c r="G67" s="136">
        <v>0</v>
      </c>
      <c r="H67" s="13" t="s">
        <v>600</v>
      </c>
    </row>
    <row r="68" spans="1:8">
      <c r="A68" s="111" t="s">
        <v>563</v>
      </c>
      <c r="B68" s="141">
        <v>0</v>
      </c>
      <c r="C68" s="141">
        <v>4238280.8600000003</v>
      </c>
      <c r="D68" s="136">
        <v>4238280.8600000003</v>
      </c>
      <c r="E68" s="141">
        <v>4238280.8600000003</v>
      </c>
      <c r="F68" s="141">
        <v>4238280.8600000003</v>
      </c>
      <c r="G68" s="136">
        <v>0</v>
      </c>
      <c r="H68" s="13" t="s">
        <v>601</v>
      </c>
    </row>
    <row r="69" spans="1:8">
      <c r="A69" s="111" t="s">
        <v>565</v>
      </c>
      <c r="B69" s="136">
        <v>0</v>
      </c>
      <c r="C69" s="136">
        <v>0</v>
      </c>
      <c r="D69" s="136">
        <v>0</v>
      </c>
      <c r="E69" s="136">
        <v>0</v>
      </c>
      <c r="F69" s="136">
        <v>0</v>
      </c>
      <c r="G69" s="136">
        <v>0</v>
      </c>
      <c r="H69" s="13" t="s">
        <v>602</v>
      </c>
    </row>
    <row r="70" spans="1:8">
      <c r="A70" s="111" t="s">
        <v>567</v>
      </c>
      <c r="B70" s="136">
        <v>0</v>
      </c>
      <c r="C70" s="136">
        <v>0</v>
      </c>
      <c r="D70" s="136">
        <v>0</v>
      </c>
      <c r="E70" s="136">
        <v>0</v>
      </c>
      <c r="F70" s="136">
        <v>0</v>
      </c>
      <c r="G70" s="136">
        <v>0</v>
      </c>
      <c r="H70" s="13" t="s">
        <v>603</v>
      </c>
    </row>
    <row r="71" spans="1:8">
      <c r="A71" s="134" t="s">
        <v>604</v>
      </c>
      <c r="B71" s="138">
        <v>0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</row>
    <row r="72" spans="1:8">
      <c r="A72" s="111" t="s">
        <v>570</v>
      </c>
      <c r="B72" s="136">
        <v>0</v>
      </c>
      <c r="C72" s="136">
        <v>0</v>
      </c>
      <c r="D72" s="136">
        <v>0</v>
      </c>
      <c r="E72" s="136">
        <v>0</v>
      </c>
      <c r="F72" s="136">
        <v>0</v>
      </c>
      <c r="G72" s="136">
        <v>0</v>
      </c>
      <c r="H72" s="13" t="s">
        <v>605</v>
      </c>
    </row>
    <row r="73" spans="1:8" ht="28.8">
      <c r="A73" s="111" t="s">
        <v>572</v>
      </c>
      <c r="B73" s="136">
        <v>0</v>
      </c>
      <c r="C73" s="136">
        <v>0</v>
      </c>
      <c r="D73" s="136">
        <v>0</v>
      </c>
      <c r="E73" s="136">
        <v>0</v>
      </c>
      <c r="F73" s="136">
        <v>0</v>
      </c>
      <c r="G73" s="136">
        <v>0</v>
      </c>
      <c r="H73" s="13" t="s">
        <v>606</v>
      </c>
    </row>
    <row r="74" spans="1:8">
      <c r="A74" s="111" t="s">
        <v>574</v>
      </c>
      <c r="B74" s="136">
        <v>0</v>
      </c>
      <c r="C74" s="136">
        <v>0</v>
      </c>
      <c r="D74" s="136">
        <v>0</v>
      </c>
      <c r="E74" s="136">
        <v>0</v>
      </c>
      <c r="F74" s="136">
        <v>0</v>
      </c>
      <c r="G74" s="136">
        <v>0</v>
      </c>
      <c r="H74" s="13" t="s">
        <v>607</v>
      </c>
    </row>
    <row r="75" spans="1:8">
      <c r="A75" s="111" t="s">
        <v>576</v>
      </c>
      <c r="B75" s="136">
        <v>0</v>
      </c>
      <c r="C75" s="136">
        <v>0</v>
      </c>
      <c r="D75" s="136">
        <v>0</v>
      </c>
      <c r="E75" s="136">
        <v>0</v>
      </c>
      <c r="F75" s="136">
        <v>0</v>
      </c>
      <c r="G75" s="136">
        <v>0</v>
      </c>
      <c r="H75" s="13" t="s">
        <v>608</v>
      </c>
    </row>
    <row r="76" spans="1:8">
      <c r="A76" s="25"/>
      <c r="B76" s="139"/>
      <c r="C76" s="139"/>
      <c r="D76" s="139"/>
      <c r="E76" s="139"/>
      <c r="F76" s="139"/>
      <c r="G76" s="139"/>
    </row>
    <row r="77" spans="1:8">
      <c r="A77" s="29" t="s">
        <v>507</v>
      </c>
      <c r="B77" s="137">
        <v>876250277.58000004</v>
      </c>
      <c r="C77" s="137">
        <v>471660093.65000004</v>
      </c>
      <c r="D77" s="137">
        <v>1347910371.23</v>
      </c>
      <c r="E77" s="137">
        <v>461800150.82999998</v>
      </c>
      <c r="F77" s="137">
        <v>440691128.13999999</v>
      </c>
      <c r="G77" s="137">
        <v>886110220.39999986</v>
      </c>
    </row>
    <row r="78" spans="1:8">
      <c r="A78" s="67"/>
      <c r="B78" s="140"/>
      <c r="C78" s="140"/>
      <c r="D78" s="140"/>
      <c r="E78" s="140"/>
      <c r="F78" s="140"/>
      <c r="G78" s="140"/>
    </row>
    <row r="79" spans="1:8">
      <c r="A79" s="3" t="s">
        <v>123</v>
      </c>
    </row>
  </sheetData>
  <mergeCells count="9">
    <mergeCell ref="A6:G6"/>
    <mergeCell ref="A1:G1"/>
    <mergeCell ref="B7:F7"/>
    <mergeCell ref="G7:G8"/>
    <mergeCell ref="A7:A8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80" orientation="landscape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35"/>
  <sheetViews>
    <sheetView topLeftCell="A19" zoomScaleNormal="100" workbookViewId="0">
      <selection activeCell="A2" sqref="A2:G34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>
      <c r="A1" s="167" t="s">
        <v>609</v>
      </c>
      <c r="B1" s="163"/>
      <c r="C1" s="163"/>
      <c r="D1" s="163"/>
      <c r="E1" s="163"/>
      <c r="F1" s="163"/>
      <c r="G1" s="163"/>
    </row>
    <row r="2" spans="1:7">
      <c r="A2" s="152" t="s">
        <v>122</v>
      </c>
      <c r="B2" s="153"/>
      <c r="C2" s="153"/>
      <c r="D2" s="153"/>
      <c r="E2" s="153"/>
      <c r="F2" s="153"/>
      <c r="G2" s="154"/>
    </row>
    <row r="3" spans="1:7">
      <c r="A3" s="155" t="s">
        <v>298</v>
      </c>
      <c r="B3" s="156"/>
      <c r="C3" s="156"/>
      <c r="D3" s="156"/>
      <c r="E3" s="156"/>
      <c r="F3" s="156"/>
      <c r="G3" s="157"/>
    </row>
    <row r="4" spans="1:7">
      <c r="A4" s="155" t="s">
        <v>610</v>
      </c>
      <c r="B4" s="156"/>
      <c r="C4" s="156"/>
      <c r="D4" s="156"/>
      <c r="E4" s="156"/>
      <c r="F4" s="156"/>
      <c r="G4" s="157"/>
    </row>
    <row r="5" spans="1:7">
      <c r="A5" s="155" t="s">
        <v>661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611</v>
      </c>
      <c r="B7" s="168" t="s">
        <v>300</v>
      </c>
      <c r="C7" s="168"/>
      <c r="D7" s="168"/>
      <c r="E7" s="168"/>
      <c r="F7" s="168"/>
      <c r="G7" s="168" t="s">
        <v>301</v>
      </c>
    </row>
    <row r="8" spans="1:7" ht="28.8">
      <c r="A8" s="165"/>
      <c r="B8" s="16" t="s">
        <v>302</v>
      </c>
      <c r="C8" s="19" t="s">
        <v>516</v>
      </c>
      <c r="D8" s="19" t="s">
        <v>233</v>
      </c>
      <c r="E8" s="19" t="s">
        <v>188</v>
      </c>
      <c r="F8" s="19" t="s">
        <v>205</v>
      </c>
      <c r="G8" s="176"/>
    </row>
    <row r="9" spans="1:7">
      <c r="A9" s="109" t="s">
        <v>612</v>
      </c>
      <c r="B9" s="143">
        <v>330202888.19</v>
      </c>
      <c r="C9" s="143">
        <v>0</v>
      </c>
      <c r="D9" s="143">
        <v>330202888.19</v>
      </c>
      <c r="E9" s="143">
        <v>201985893.56999999</v>
      </c>
      <c r="F9" s="143">
        <v>194994924.86000001</v>
      </c>
      <c r="G9" s="143">
        <v>128216994.62</v>
      </c>
    </row>
    <row r="10" spans="1:7">
      <c r="A10" s="77" t="s">
        <v>613</v>
      </c>
      <c r="B10" s="147">
        <v>330202888.19</v>
      </c>
      <c r="C10" s="147">
        <v>0</v>
      </c>
      <c r="D10" s="144">
        <v>330202888.19</v>
      </c>
      <c r="E10" s="147">
        <v>201985893.56999999</v>
      </c>
      <c r="F10" s="147">
        <v>194994924.86000001</v>
      </c>
      <c r="G10" s="144">
        <v>128216994.62</v>
      </c>
    </row>
    <row r="11" spans="1:7">
      <c r="A11" s="77" t="s">
        <v>614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</row>
    <row r="12" spans="1:7">
      <c r="A12" s="77" t="s">
        <v>615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</row>
    <row r="13" spans="1:7">
      <c r="A13" s="110" t="s">
        <v>616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</row>
    <row r="14" spans="1:7">
      <c r="A14" s="110" t="s">
        <v>617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</row>
    <row r="15" spans="1:7">
      <c r="A15" s="77" t="s">
        <v>618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</row>
    <row r="16" spans="1:7" ht="28.8">
      <c r="A16" s="134" t="s">
        <v>619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7">
      <c r="A17" s="110" t="s">
        <v>620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</row>
    <row r="18" spans="1:7">
      <c r="A18" s="110" t="s">
        <v>621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</row>
    <row r="19" spans="1:7">
      <c r="A19" s="77" t="s">
        <v>622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</row>
    <row r="20" spans="1:7">
      <c r="A20" s="25"/>
      <c r="B20" s="145"/>
      <c r="C20" s="145"/>
      <c r="D20" s="145"/>
      <c r="E20" s="145"/>
      <c r="F20" s="145"/>
      <c r="G20" s="145"/>
    </row>
    <row r="21" spans="1:7">
      <c r="A21" s="142" t="s">
        <v>623</v>
      </c>
      <c r="B21" s="143">
        <v>104683168.72</v>
      </c>
      <c r="C21" s="143">
        <v>0</v>
      </c>
      <c r="D21" s="143">
        <v>104683168.72</v>
      </c>
      <c r="E21" s="143">
        <v>47479953.710000001</v>
      </c>
      <c r="F21" s="143">
        <v>45722381.670000002</v>
      </c>
      <c r="G21" s="143">
        <v>57203215.009999998</v>
      </c>
    </row>
    <row r="22" spans="1:7">
      <c r="A22" s="77" t="s">
        <v>613</v>
      </c>
      <c r="B22" s="147">
        <v>104683168.72</v>
      </c>
      <c r="C22" s="147">
        <v>0</v>
      </c>
      <c r="D22" s="144">
        <v>104683168.72</v>
      </c>
      <c r="E22" s="147">
        <v>47479953.710000001</v>
      </c>
      <c r="F22" s="147">
        <v>45722381.670000002</v>
      </c>
      <c r="G22" s="144">
        <v>57203215.009999998</v>
      </c>
    </row>
    <row r="23" spans="1:7">
      <c r="A23" s="77" t="s">
        <v>614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7">
      <c r="A24" s="77" t="s">
        <v>615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>
      <c r="A25" s="110" t="s">
        <v>616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7">
      <c r="A26" s="110" t="s">
        <v>617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7">
      <c r="A27" s="77" t="s">
        <v>618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7" ht="28.8">
      <c r="A28" s="134" t="s">
        <v>619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>
      <c r="A29" s="110" t="s">
        <v>620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</row>
    <row r="30" spans="1:7">
      <c r="A30" s="110" t="s">
        <v>621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</row>
    <row r="31" spans="1:7">
      <c r="A31" s="77" t="s">
        <v>622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</row>
    <row r="32" spans="1:7">
      <c r="A32" s="25"/>
      <c r="B32" s="145"/>
      <c r="C32" s="145"/>
      <c r="D32" s="145"/>
      <c r="E32" s="145"/>
      <c r="F32" s="145"/>
      <c r="G32" s="145"/>
    </row>
    <row r="33" spans="1:7">
      <c r="A33" s="29" t="s">
        <v>624</v>
      </c>
      <c r="B33" s="143">
        <v>434886056.90999997</v>
      </c>
      <c r="C33" s="143">
        <v>0</v>
      </c>
      <c r="D33" s="143">
        <v>434886056.90999997</v>
      </c>
      <c r="E33" s="143">
        <v>249465847.28</v>
      </c>
      <c r="F33" s="143">
        <v>240717306.53000003</v>
      </c>
      <c r="G33" s="143">
        <v>185420209.63</v>
      </c>
    </row>
    <row r="34" spans="1:7">
      <c r="A34" s="67"/>
      <c r="B34" s="146"/>
      <c r="C34" s="146"/>
      <c r="D34" s="146"/>
      <c r="E34" s="146"/>
      <c r="F34" s="146"/>
      <c r="G34" s="146"/>
    </row>
    <row r="35" spans="1:7">
      <c r="A35" s="3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Ma. Mercedes Rangel Gallardo</cp:lastModifiedBy>
  <cp:lastPrinted>2023-10-31T16:55:45Z</cp:lastPrinted>
  <dcterms:created xsi:type="dcterms:W3CDTF">2018-11-20T17:29:30Z</dcterms:created>
  <dcterms:modified xsi:type="dcterms:W3CDTF">2023-10-31T16:55:57Z</dcterms:modified>
</cp:coreProperties>
</file>